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9_Maternal &amp; Child Health\Sharing Files 4\"/>
    </mc:Choice>
  </mc:AlternateContent>
  <xr:revisionPtr revIDLastSave="0" documentId="13_ncr:1_{6A0AC95D-E5B3-458C-ABBF-B1B77D5CE897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2" l="1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Q4" i="2"/>
  <c r="N4" i="2"/>
  <c r="K4" i="2"/>
  <c r="H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4" i="2"/>
  <c r="P19" i="2" l="1"/>
  <c r="P20" i="2"/>
  <c r="P21" i="2"/>
  <c r="S21" i="2"/>
  <c r="D17" i="2"/>
  <c r="D18" i="2"/>
  <c r="D19" i="2"/>
  <c r="S23" i="2" l="1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C3" i="2" l="1"/>
  <c r="C4" i="2"/>
  <c r="B2" i="2" s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E2" i="2" s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H2" i="2" s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K2" i="2" s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N2" i="2" s="1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Q2" i="2" s="1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A3" i="2"/>
</calcChain>
</file>

<file path=xl/sharedStrings.xml><?xml version="1.0" encoding="utf-8"?>
<sst xmlns="http://schemas.openxmlformats.org/spreadsheetml/2006/main" count="1200" uniqueCount="74">
  <si>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</si>
  <si>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</si>
  <si>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</si>
  <si>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</si>
  <si>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</si>
  <si>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</si>
  <si>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</si>
  <si>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</si>
  <si>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</si>
  <si>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</si>
  <si>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</si>
  <si>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</si>
  <si>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</si>
  <si>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</si>
  <si>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</si>
  <si>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</si>
  <si>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</si>
  <si>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</si>
  <si>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</si>
  <si>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</si>
  <si>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</si>
  <si>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</si>
  <si>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</si>
  <si>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</si>
  <si>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</si>
  <si>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</si>
  <si>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</si>
  <si>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</si>
  <si>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</si>
  <si>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</si>
  <si>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</si>
  <si>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</si>
  <si>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</si>
  <si>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</si>
  <si>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</si>
  <si>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</si>
  <si>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</si>
  <si>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</si>
  <si>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</si>
  <si>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</si>
  <si>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</si>
  <si>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</si>
  <si>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</si>
  <si>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</si>
  <si>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</si>
  <si>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</si>
  <si>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</si>
  <si>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</si>
  <si>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</si>
  <si>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</si>
  <si>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</si>
  <si>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</si>
  <si>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</si>
  <si>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</si>
  <si>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</si>
  <si>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</si>
  <si>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</si>
  <si>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</si>
  <si>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</si>
  <si>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</si>
  <si>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</si>
  <si>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</si>
  <si>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s</t>
  </si>
  <si>
    <t>I</t>
  </si>
  <si>
    <t>Count of large for gestational age births</t>
  </si>
  <si>
    <t>Large Gestational Age Count by Health Region, 2003/04 to 2022/23</t>
  </si>
  <si>
    <t>Large for Gestational Age Births Crude Percent by Health Region, 2003/04 to 2022/23</t>
  </si>
  <si>
    <t>Large for Gestational Age Births Adjusted Percent by Health Region, 2003/04 to 2022/23</t>
  </si>
  <si>
    <t>Crude and Maternal Age-Adjusted Annual Large for Gestational Age Rates by RHA, 2003/04-2022/23, proportion of live in-hospital singleton births</t>
  </si>
  <si>
    <t xml:space="preserve">date:        May 2, 2025 </t>
  </si>
  <si>
    <t>If you require this document in a different accessible format, please contact us: by phone at 204-789-3819 or by email at info@cpe.umanitoba.ca.</t>
  </si>
  <si>
    <t>End of worksheet</t>
  </si>
  <si>
    <t>Crude percent of live in-hospital singleton births</t>
  </si>
  <si>
    <t>Maternal age-adjusted percent of live in-hospital singleton births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</si>
</sst>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9" fillId="0" borderId="0" xfId="0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7" fillId="0" borderId="6" xfId="0" applyFont="1" applyBorder="1" applyAlignment="1">
      <alignment horizontal="center"/>
    </xf>
    <xf numFmtId="0" fontId="37" fillId="0" borderId="8" xfId="0" applyFont="1" applyBorder="1" applyAlignment="1">
      <alignment horizontal="center"/>
    </xf>
    <xf numFmtId="2" fontId="36" fillId="0" borderId="0" xfId="0" applyNumberFormat="1" applyFont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5491197593106618E-2"/>
          <c:y val="0.11928605078211379"/>
          <c:w val="0.91387320009662587"/>
          <c:h val="0.64757602415082727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23.271707599999999</c:v>
                </c:pt>
                <c:pt idx="1">
                  <c:v>22.234044620000002</c:v>
                </c:pt>
                <c:pt idx="2">
                  <c:v>21.49629191</c:v>
                </c:pt>
                <c:pt idx="3">
                  <c:v>21.233765250000001</c:v>
                </c:pt>
                <c:pt idx="4">
                  <c:v>20.70924462</c:v>
                </c:pt>
                <c:pt idx="5">
                  <c:v>20.238281620000002</c:v>
                </c:pt>
                <c:pt idx="6">
                  <c:v>19.474830770000001</c:v>
                </c:pt>
                <c:pt idx="7">
                  <c:v>19.102565029999997</c:v>
                </c:pt>
                <c:pt idx="8">
                  <c:v>18.972815879999999</c:v>
                </c:pt>
                <c:pt idx="9">
                  <c:v>17.200331299999998</c:v>
                </c:pt>
                <c:pt idx="10">
                  <c:v>18.558667010000001</c:v>
                </c:pt>
                <c:pt idx="11">
                  <c:v>17.394318089999999</c:v>
                </c:pt>
                <c:pt idx="12">
                  <c:v>16.174615340000003</c:v>
                </c:pt>
                <c:pt idx="13">
                  <c:v>17.060617629999999</c:v>
                </c:pt>
                <c:pt idx="14">
                  <c:v>16.71721776</c:v>
                </c:pt>
                <c:pt idx="15">
                  <c:v>15.676548700000001</c:v>
                </c:pt>
                <c:pt idx="16">
                  <c:v>16.36364124</c:v>
                </c:pt>
                <c:pt idx="17">
                  <c:v>18.753550669999999</c:v>
                </c:pt>
                <c:pt idx="18">
                  <c:v>15.713889719999999</c:v>
                </c:pt>
                <c:pt idx="19">
                  <c:v>17.48173792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16.175825669999998</c:v>
                </c:pt>
                <c:pt idx="1">
                  <c:v>18.431537680000002</c:v>
                </c:pt>
                <c:pt idx="2">
                  <c:v>16.020727669999999</c:v>
                </c:pt>
                <c:pt idx="3">
                  <c:v>15.590287080000001</c:v>
                </c:pt>
                <c:pt idx="4">
                  <c:v>14.84953565</c:v>
                </c:pt>
                <c:pt idx="5">
                  <c:v>17.112171309999997</c:v>
                </c:pt>
                <c:pt idx="6">
                  <c:v>16.070282880000001</c:v>
                </c:pt>
                <c:pt idx="7">
                  <c:v>13.163242380000002</c:v>
                </c:pt>
                <c:pt idx="8">
                  <c:v>13.43755167</c:v>
                </c:pt>
                <c:pt idx="9">
                  <c:v>15.18730059</c:v>
                </c:pt>
                <c:pt idx="10">
                  <c:v>14.911779289999998</c:v>
                </c:pt>
                <c:pt idx="11">
                  <c:v>14.945648889999999</c:v>
                </c:pt>
                <c:pt idx="12">
                  <c:v>13.322017420000002</c:v>
                </c:pt>
                <c:pt idx="13">
                  <c:v>12.748502480000001</c:v>
                </c:pt>
                <c:pt idx="14">
                  <c:v>12.76358269</c:v>
                </c:pt>
                <c:pt idx="15">
                  <c:v>12.24271214</c:v>
                </c:pt>
                <c:pt idx="16">
                  <c:v>11.89117265</c:v>
                </c:pt>
                <c:pt idx="17">
                  <c:v>13.043059639999999</c:v>
                </c:pt>
                <c:pt idx="18">
                  <c:v>13.15201396</c:v>
                </c:pt>
                <c:pt idx="19">
                  <c:v>11.5612601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14.94385915</c:v>
                </c:pt>
                <c:pt idx="1">
                  <c:v>15.964987969999999</c:v>
                </c:pt>
                <c:pt idx="2">
                  <c:v>14.327365550000001</c:v>
                </c:pt>
                <c:pt idx="3">
                  <c:v>15.03456877</c:v>
                </c:pt>
                <c:pt idx="4">
                  <c:v>14.48982318</c:v>
                </c:pt>
                <c:pt idx="5">
                  <c:v>15.23974756</c:v>
                </c:pt>
                <c:pt idx="6">
                  <c:v>14.446935289999999</c:v>
                </c:pt>
                <c:pt idx="7">
                  <c:v>15.334979749999999</c:v>
                </c:pt>
                <c:pt idx="8">
                  <c:v>12.570366140000001</c:v>
                </c:pt>
                <c:pt idx="9">
                  <c:v>13.793846570000001</c:v>
                </c:pt>
                <c:pt idx="10">
                  <c:v>13.808695050000001</c:v>
                </c:pt>
                <c:pt idx="11">
                  <c:v>13.323165940000001</c:v>
                </c:pt>
                <c:pt idx="12">
                  <c:v>13.29234419</c:v>
                </c:pt>
                <c:pt idx="13">
                  <c:v>13.888024900000001</c:v>
                </c:pt>
                <c:pt idx="14">
                  <c:v>12.50794949</c:v>
                </c:pt>
                <c:pt idx="15">
                  <c:v>13.154659560000001</c:v>
                </c:pt>
                <c:pt idx="16">
                  <c:v>13.456240999999999</c:v>
                </c:pt>
                <c:pt idx="17">
                  <c:v>12.713893879999999</c:v>
                </c:pt>
                <c:pt idx="18">
                  <c:v>11.95283858</c:v>
                </c:pt>
                <c:pt idx="19">
                  <c:v>11.81835424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17.972264859999999</c:v>
                </c:pt>
                <c:pt idx="1">
                  <c:v>17.599054450000001</c:v>
                </c:pt>
                <c:pt idx="2">
                  <c:v>19.60441221</c:v>
                </c:pt>
                <c:pt idx="3">
                  <c:v>18.426906049999999</c:v>
                </c:pt>
                <c:pt idx="4">
                  <c:v>17.678380919999999</c:v>
                </c:pt>
                <c:pt idx="5">
                  <c:v>19.531090729999999</c:v>
                </c:pt>
                <c:pt idx="6">
                  <c:v>18.213758439999999</c:v>
                </c:pt>
                <c:pt idx="7">
                  <c:v>15.55634916</c:v>
                </c:pt>
                <c:pt idx="8">
                  <c:v>17.338316330000001</c:v>
                </c:pt>
                <c:pt idx="9">
                  <c:v>17.35056372</c:v>
                </c:pt>
                <c:pt idx="10">
                  <c:v>14.907086150000001</c:v>
                </c:pt>
                <c:pt idx="11">
                  <c:v>13.978749700000002</c:v>
                </c:pt>
                <c:pt idx="12">
                  <c:v>17.239701279999998</c:v>
                </c:pt>
                <c:pt idx="13">
                  <c:v>14.14697582</c:v>
                </c:pt>
                <c:pt idx="14">
                  <c:v>17.329072830000001</c:v>
                </c:pt>
                <c:pt idx="15">
                  <c:v>13.15684446</c:v>
                </c:pt>
                <c:pt idx="16">
                  <c:v>15.139011269999999</c:v>
                </c:pt>
                <c:pt idx="17">
                  <c:v>14.54833002</c:v>
                </c:pt>
                <c:pt idx="18">
                  <c:v>13.88028366</c:v>
                </c:pt>
                <c:pt idx="19">
                  <c:v>11.88738178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13.872424729999999</c:v>
                </c:pt>
                <c:pt idx="1">
                  <c:v>13.530735429999998</c:v>
                </c:pt>
                <c:pt idx="2">
                  <c:v>13.26300792</c:v>
                </c:pt>
                <c:pt idx="3">
                  <c:v>13.03201644</c:v>
                </c:pt>
                <c:pt idx="4">
                  <c:v>12.648695669999999</c:v>
                </c:pt>
                <c:pt idx="5">
                  <c:v>13.865637659999999</c:v>
                </c:pt>
                <c:pt idx="6">
                  <c:v>11.726632089999999</c:v>
                </c:pt>
                <c:pt idx="7">
                  <c:v>12.1389216</c:v>
                </c:pt>
                <c:pt idx="8">
                  <c:v>11.6772051</c:v>
                </c:pt>
                <c:pt idx="9">
                  <c:v>11.33838124</c:v>
                </c:pt>
                <c:pt idx="10">
                  <c:v>10.84147263</c:v>
                </c:pt>
                <c:pt idx="11">
                  <c:v>11.016141470000001</c:v>
                </c:pt>
                <c:pt idx="12">
                  <c:v>10.651915430000001</c:v>
                </c:pt>
                <c:pt idx="13">
                  <c:v>10.818673650000001</c:v>
                </c:pt>
                <c:pt idx="14">
                  <c:v>10.739226220000001</c:v>
                </c:pt>
                <c:pt idx="15">
                  <c:v>10.45677221</c:v>
                </c:pt>
                <c:pt idx="16">
                  <c:v>9.5668351099999995</c:v>
                </c:pt>
                <c:pt idx="17">
                  <c:v>10.22135842</c:v>
                </c:pt>
                <c:pt idx="18">
                  <c:v>9.4561088299999998</c:v>
                </c:pt>
                <c:pt idx="19">
                  <c:v>9.4404098699999999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  <c:minorUnit val="5.000000000000001E-2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6.9425876621537416E-2"/>
          <c:y val="0.50665968666484995"/>
          <c:w val="0.39423500569623043"/>
          <c:h val="0.24040904722975201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large for gestational age births by Manitoba health region from 2003/2004 to 2022/23, based on the maternal age-adjusted annual percent of singleton live in-hospital births 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70967" cy="416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9.10: 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Large for Gestational Age Births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by Health Region, 2003/04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Maternal age-adjusted percent of live in-hospital singleton births</a:t>
          </a:r>
          <a:endParaRPr lang="en-US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0" t="s">
        <v>65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26" t="s">
        <v>64</v>
      </c>
      <c r="B2" s="9"/>
      <c r="C2" s="9"/>
      <c r="D2" s="9"/>
      <c r="E2" s="9"/>
      <c r="F2" s="9"/>
      <c r="G2" s="9"/>
    </row>
    <row r="3" spans="1:7" ht="60" customHeight="1" x14ac:dyDescent="0.25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25">
      <c r="A4" s="27" t="s">
        <v>36</v>
      </c>
      <c r="B4" s="52">
        <v>291</v>
      </c>
      <c r="C4" s="52">
        <v>943</v>
      </c>
      <c r="D4" s="52">
        <v>203</v>
      </c>
      <c r="E4" s="52">
        <v>257</v>
      </c>
      <c r="F4" s="52">
        <v>328</v>
      </c>
      <c r="G4" s="53">
        <v>2026</v>
      </c>
    </row>
    <row r="5" spans="1:7" ht="18.899999999999999" customHeight="1" x14ac:dyDescent="0.25">
      <c r="A5" s="28" t="s">
        <v>38</v>
      </c>
      <c r="B5" s="54">
        <v>323</v>
      </c>
      <c r="C5" s="54">
        <v>875</v>
      </c>
      <c r="D5" s="54">
        <v>205</v>
      </c>
      <c r="E5" s="54">
        <v>294</v>
      </c>
      <c r="F5" s="54">
        <v>307</v>
      </c>
      <c r="G5" s="55">
        <v>2009</v>
      </c>
    </row>
    <row r="6" spans="1:7" ht="18.899999999999999" customHeight="1" x14ac:dyDescent="0.25">
      <c r="A6" s="27" t="s">
        <v>39</v>
      </c>
      <c r="B6" s="52">
        <v>299</v>
      </c>
      <c r="C6" s="52">
        <v>903</v>
      </c>
      <c r="D6" s="52">
        <v>225</v>
      </c>
      <c r="E6" s="52">
        <v>263</v>
      </c>
      <c r="F6" s="52">
        <v>302</v>
      </c>
      <c r="G6" s="53">
        <v>1993</v>
      </c>
    </row>
    <row r="7" spans="1:7" ht="18.899999999999999" customHeight="1" x14ac:dyDescent="0.25">
      <c r="A7" s="28" t="s">
        <v>40</v>
      </c>
      <c r="B7" s="54">
        <v>336</v>
      </c>
      <c r="C7" s="54">
        <v>894</v>
      </c>
      <c r="D7" s="54">
        <v>228</v>
      </c>
      <c r="E7" s="54">
        <v>261</v>
      </c>
      <c r="F7" s="54">
        <v>324</v>
      </c>
      <c r="G7" s="55">
        <v>2044</v>
      </c>
    </row>
    <row r="8" spans="1:7" ht="18.899999999999999" customHeight="1" x14ac:dyDescent="0.25">
      <c r="A8" s="27" t="s">
        <v>41</v>
      </c>
      <c r="B8" s="52">
        <v>331</v>
      </c>
      <c r="C8" s="52">
        <v>894</v>
      </c>
      <c r="D8" s="52">
        <v>224</v>
      </c>
      <c r="E8" s="52">
        <v>265</v>
      </c>
      <c r="F8" s="52">
        <v>341</v>
      </c>
      <c r="G8" s="53">
        <v>2058</v>
      </c>
    </row>
    <row r="9" spans="1:7" ht="18.899999999999999" customHeight="1" x14ac:dyDescent="0.25">
      <c r="A9" s="28" t="s">
        <v>42</v>
      </c>
      <c r="B9" s="54">
        <v>384</v>
      </c>
      <c r="C9" s="54">
        <v>999</v>
      </c>
      <c r="D9" s="54">
        <v>244</v>
      </c>
      <c r="E9" s="54">
        <v>303</v>
      </c>
      <c r="F9" s="54">
        <v>326</v>
      </c>
      <c r="G9" s="55">
        <v>2262</v>
      </c>
    </row>
    <row r="10" spans="1:7" ht="18.899999999999999" customHeight="1" x14ac:dyDescent="0.25">
      <c r="A10" s="27" t="s">
        <v>43</v>
      </c>
      <c r="B10" s="52">
        <v>352</v>
      </c>
      <c r="C10" s="52">
        <v>861</v>
      </c>
      <c r="D10" s="52">
        <v>227</v>
      </c>
      <c r="E10" s="52">
        <v>294</v>
      </c>
      <c r="F10" s="52">
        <v>320</v>
      </c>
      <c r="G10" s="53">
        <v>2059</v>
      </c>
    </row>
    <row r="11" spans="1:7" ht="18.899999999999999" customHeight="1" x14ac:dyDescent="0.25">
      <c r="A11" s="28" t="s">
        <v>44</v>
      </c>
      <c r="B11" s="54">
        <v>389</v>
      </c>
      <c r="C11" s="54">
        <v>891</v>
      </c>
      <c r="D11" s="54">
        <v>202</v>
      </c>
      <c r="E11" s="54">
        <v>235</v>
      </c>
      <c r="F11" s="54">
        <v>293</v>
      </c>
      <c r="G11" s="55">
        <v>2014</v>
      </c>
    </row>
    <row r="12" spans="1:7" ht="18.899999999999999" customHeight="1" x14ac:dyDescent="0.25">
      <c r="A12" s="27" t="s">
        <v>45</v>
      </c>
      <c r="B12" s="52">
        <v>328</v>
      </c>
      <c r="C12" s="52">
        <v>841</v>
      </c>
      <c r="D12" s="52">
        <v>221</v>
      </c>
      <c r="E12" s="52">
        <v>257</v>
      </c>
      <c r="F12" s="52">
        <v>287</v>
      </c>
      <c r="G12" s="53">
        <v>1936</v>
      </c>
    </row>
    <row r="13" spans="1:7" ht="18.899999999999999" customHeight="1" x14ac:dyDescent="0.25">
      <c r="A13" s="28" t="s">
        <v>46</v>
      </c>
      <c r="B13" s="54">
        <v>377</v>
      </c>
      <c r="C13" s="54">
        <v>858</v>
      </c>
      <c r="D13" s="54">
        <v>218</v>
      </c>
      <c r="E13" s="54">
        <v>282</v>
      </c>
      <c r="F13" s="54">
        <v>260</v>
      </c>
      <c r="G13" s="55">
        <v>2002</v>
      </c>
    </row>
    <row r="14" spans="1:7" ht="18.899999999999999" customHeight="1" x14ac:dyDescent="0.25">
      <c r="A14" s="27" t="s">
        <v>47</v>
      </c>
      <c r="B14" s="52">
        <v>379</v>
      </c>
      <c r="C14" s="52">
        <v>823</v>
      </c>
      <c r="D14" s="52">
        <v>198</v>
      </c>
      <c r="E14" s="52">
        <v>280</v>
      </c>
      <c r="F14" s="52">
        <v>293</v>
      </c>
      <c r="G14" s="53">
        <v>1973</v>
      </c>
    </row>
    <row r="15" spans="1:7" ht="18.899999999999999" customHeight="1" x14ac:dyDescent="0.25">
      <c r="A15" s="28" t="s">
        <v>48</v>
      </c>
      <c r="B15" s="54">
        <v>370</v>
      </c>
      <c r="C15" s="54">
        <v>839</v>
      </c>
      <c r="D15" s="54">
        <v>190</v>
      </c>
      <c r="E15" s="54">
        <v>286</v>
      </c>
      <c r="F15" s="54">
        <v>264</v>
      </c>
      <c r="G15" s="55">
        <v>1951</v>
      </c>
    </row>
    <row r="16" spans="1:7" ht="18.899999999999999" customHeight="1" x14ac:dyDescent="0.25">
      <c r="A16" s="27" t="s">
        <v>49</v>
      </c>
      <c r="B16" s="52">
        <v>369</v>
      </c>
      <c r="C16" s="52">
        <v>833</v>
      </c>
      <c r="D16" s="52">
        <v>235</v>
      </c>
      <c r="E16" s="52">
        <v>254</v>
      </c>
      <c r="F16" s="52">
        <v>248</v>
      </c>
      <c r="G16" s="53">
        <v>1940</v>
      </c>
    </row>
    <row r="17" spans="1:7" ht="18.899999999999999" customHeight="1" x14ac:dyDescent="0.25">
      <c r="A17" s="28" t="s">
        <v>50</v>
      </c>
      <c r="B17" s="54">
        <v>379</v>
      </c>
      <c r="C17" s="54">
        <v>835</v>
      </c>
      <c r="D17" s="54">
        <v>182</v>
      </c>
      <c r="E17" s="54">
        <v>253</v>
      </c>
      <c r="F17" s="54">
        <v>263</v>
      </c>
      <c r="G17" s="55">
        <v>1913</v>
      </c>
    </row>
    <row r="18" spans="1:7" ht="18.899999999999999" customHeight="1" x14ac:dyDescent="0.25">
      <c r="A18" s="27" t="s">
        <v>51</v>
      </c>
      <c r="B18" s="52">
        <v>351</v>
      </c>
      <c r="C18" s="52">
        <v>869</v>
      </c>
      <c r="D18" s="52">
        <v>241</v>
      </c>
      <c r="E18" s="52">
        <v>239</v>
      </c>
      <c r="F18" s="52">
        <v>253</v>
      </c>
      <c r="G18" s="53">
        <v>1956</v>
      </c>
    </row>
    <row r="19" spans="1:7" ht="18.899999999999999" customHeight="1" x14ac:dyDescent="0.25">
      <c r="A19" s="28" t="s">
        <v>52</v>
      </c>
      <c r="B19" s="54">
        <v>360</v>
      </c>
      <c r="C19" s="54">
        <v>818</v>
      </c>
      <c r="D19" s="54">
        <v>177</v>
      </c>
      <c r="E19" s="54">
        <v>230</v>
      </c>
      <c r="F19" s="54">
        <v>230</v>
      </c>
      <c r="G19" s="55">
        <v>1817</v>
      </c>
    </row>
    <row r="20" spans="1:7" ht="18.899999999999999" customHeight="1" x14ac:dyDescent="0.25">
      <c r="A20" s="27" t="s">
        <v>53</v>
      </c>
      <c r="B20" s="52">
        <v>372</v>
      </c>
      <c r="C20" s="52">
        <v>741</v>
      </c>
      <c r="D20" s="52">
        <v>212</v>
      </c>
      <c r="E20" s="52">
        <v>223</v>
      </c>
      <c r="F20" s="52">
        <v>254</v>
      </c>
      <c r="G20" s="53">
        <v>1806</v>
      </c>
    </row>
    <row r="21" spans="1:7" ht="18.899999999999999" customHeight="1" x14ac:dyDescent="0.25">
      <c r="A21" s="28" t="s">
        <v>54</v>
      </c>
      <c r="B21" s="54">
        <v>351</v>
      </c>
      <c r="C21" s="54">
        <v>759</v>
      </c>
      <c r="D21" s="54">
        <v>191</v>
      </c>
      <c r="E21" s="54">
        <v>236</v>
      </c>
      <c r="F21" s="54">
        <v>272</v>
      </c>
      <c r="G21" s="55">
        <v>1810</v>
      </c>
    </row>
    <row r="22" spans="1:7" ht="18.899999999999999" customHeight="1" x14ac:dyDescent="0.25">
      <c r="A22" s="27" t="s">
        <v>55</v>
      </c>
      <c r="B22" s="52">
        <v>325</v>
      </c>
      <c r="C22" s="52">
        <v>701</v>
      </c>
      <c r="D22" s="52">
        <v>191</v>
      </c>
      <c r="E22" s="52">
        <v>236</v>
      </c>
      <c r="F22" s="52">
        <v>204</v>
      </c>
      <c r="G22" s="53">
        <v>1659</v>
      </c>
    </row>
    <row r="23" spans="1:7" ht="18.899999999999999" customHeight="1" x14ac:dyDescent="0.25">
      <c r="A23" s="28" t="s">
        <v>56</v>
      </c>
      <c r="B23" s="54">
        <v>318</v>
      </c>
      <c r="C23" s="54">
        <v>654</v>
      </c>
      <c r="D23" s="54">
        <v>156</v>
      </c>
      <c r="E23" s="54">
        <v>200</v>
      </c>
      <c r="F23" s="54">
        <v>226</v>
      </c>
      <c r="G23" s="55">
        <v>1554</v>
      </c>
    </row>
    <row r="24" spans="1:7" x14ac:dyDescent="0.25">
      <c r="A24" s="25" t="s">
        <v>61</v>
      </c>
    </row>
    <row r="26" spans="1:7" ht="15" x14ac:dyDescent="0.25">
      <c r="A26" s="5" t="s">
        <v>70</v>
      </c>
    </row>
    <row r="28" spans="1:7" ht="15.6" x14ac:dyDescent="0.3">
      <c r="A28" s="51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66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6" t="s">
        <v>72</v>
      </c>
    </row>
    <row r="3" spans="1:7" s="2" customFormat="1" ht="60" customHeight="1" x14ac:dyDescent="0.3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3">
      <c r="A4" s="27" t="s">
        <v>36</v>
      </c>
      <c r="B4" s="29">
        <v>14.62311558</v>
      </c>
      <c r="C4" s="29">
        <v>13.692464060000001</v>
      </c>
      <c r="D4" s="29">
        <v>17.636837529999998</v>
      </c>
      <c r="E4" s="29">
        <v>15.776550029999999</v>
      </c>
      <c r="F4" s="29">
        <v>22.45037645</v>
      </c>
      <c r="G4" s="30">
        <v>15.422090280000001</v>
      </c>
    </row>
    <row r="5" spans="1:7" ht="18.899999999999999" customHeight="1" x14ac:dyDescent="0.3">
      <c r="A5" s="28" t="s">
        <v>38</v>
      </c>
      <c r="B5" s="31">
        <v>15.588803090000001</v>
      </c>
      <c r="C5" s="31">
        <v>13.338414630000001</v>
      </c>
      <c r="D5" s="31">
        <v>17.25589226</v>
      </c>
      <c r="E5" s="31">
        <v>17.959682350000001</v>
      </c>
      <c r="F5" s="31">
        <v>21.423586880000002</v>
      </c>
      <c r="G5" s="32">
        <v>15.531503669999999</v>
      </c>
    </row>
    <row r="6" spans="1:7" ht="18.899999999999999" customHeight="1" x14ac:dyDescent="0.3">
      <c r="A6" s="27" t="s">
        <v>39</v>
      </c>
      <c r="B6" s="29">
        <v>14.024390240000001</v>
      </c>
      <c r="C6" s="29">
        <v>13.094547560000001</v>
      </c>
      <c r="D6" s="29">
        <v>19.23076923</v>
      </c>
      <c r="E6" s="29">
        <v>15.626856799999999</v>
      </c>
      <c r="F6" s="29">
        <v>20.713305900000002</v>
      </c>
      <c r="G6" s="30">
        <v>14.921015200000001</v>
      </c>
    </row>
    <row r="7" spans="1:7" ht="18.899999999999999" customHeight="1" x14ac:dyDescent="0.3">
      <c r="A7" s="28" t="s">
        <v>40</v>
      </c>
      <c r="B7" s="31">
        <v>14.69816273</v>
      </c>
      <c r="C7" s="31">
        <v>12.870716960000001</v>
      </c>
      <c r="D7" s="31">
        <v>18.052256530000001</v>
      </c>
      <c r="E7" s="31">
        <v>15.183246070000001</v>
      </c>
      <c r="F7" s="31">
        <v>20.454545450000001</v>
      </c>
      <c r="G7" s="32">
        <v>14.79444123</v>
      </c>
    </row>
    <row r="8" spans="1:7" ht="18.899999999999999" customHeight="1" x14ac:dyDescent="0.3">
      <c r="A8" s="27" t="s">
        <v>41</v>
      </c>
      <c r="B8" s="29">
        <v>14.16345742</v>
      </c>
      <c r="C8" s="29">
        <v>12.5</v>
      </c>
      <c r="D8" s="29">
        <v>17.257318949999998</v>
      </c>
      <c r="E8" s="29">
        <v>14.457174030000001</v>
      </c>
      <c r="F8" s="29">
        <v>19.929865580000001</v>
      </c>
      <c r="G8" s="30">
        <v>14.333472629999999</v>
      </c>
    </row>
    <row r="9" spans="1:7" ht="18.899999999999999" customHeight="1" x14ac:dyDescent="0.3">
      <c r="A9" s="28" t="s">
        <v>42</v>
      </c>
      <c r="B9" s="31">
        <v>14.889492049999999</v>
      </c>
      <c r="C9" s="31">
        <v>13.722527470000001</v>
      </c>
      <c r="D9" s="31">
        <v>19.122257049999998</v>
      </c>
      <c r="E9" s="31">
        <v>16.703417859999998</v>
      </c>
      <c r="F9" s="31">
        <v>19.47431302</v>
      </c>
      <c r="G9" s="32">
        <v>15.43500512</v>
      </c>
    </row>
    <row r="10" spans="1:7" ht="18.899999999999999" customHeight="1" x14ac:dyDescent="0.3">
      <c r="A10" s="27" t="s">
        <v>43</v>
      </c>
      <c r="B10" s="29">
        <v>14.147909970000001</v>
      </c>
      <c r="C10" s="29">
        <v>11.600646729999999</v>
      </c>
      <c r="D10" s="29">
        <v>17.859952790000001</v>
      </c>
      <c r="E10" s="29">
        <v>15.654952080000001</v>
      </c>
      <c r="F10" s="29">
        <v>18.823529409999999</v>
      </c>
      <c r="G10" s="30">
        <v>13.916863809999999</v>
      </c>
    </row>
    <row r="11" spans="1:7" ht="18.899999999999999" customHeight="1" x14ac:dyDescent="0.3">
      <c r="A11" s="28" t="s">
        <v>44</v>
      </c>
      <c r="B11" s="31">
        <v>15.019305020000001</v>
      </c>
      <c r="C11" s="31">
        <v>12.034035660000001</v>
      </c>
      <c r="D11" s="31">
        <v>15.24528302</v>
      </c>
      <c r="E11" s="31">
        <v>12.85557987</v>
      </c>
      <c r="F11" s="31">
        <v>18.369905960000001</v>
      </c>
      <c r="G11" s="32">
        <v>13.623757019999999</v>
      </c>
    </row>
    <row r="12" spans="1:7" ht="18.899999999999999" customHeight="1" x14ac:dyDescent="0.3">
      <c r="A12" s="27" t="s">
        <v>45</v>
      </c>
      <c r="B12" s="29">
        <v>12.30769231</v>
      </c>
      <c r="C12" s="29">
        <v>11.582426659999999</v>
      </c>
      <c r="D12" s="29">
        <v>17</v>
      </c>
      <c r="E12" s="29">
        <v>13.145780049999999</v>
      </c>
      <c r="F12" s="29">
        <v>18.268618710000002</v>
      </c>
      <c r="G12" s="30">
        <v>13.087271010000002</v>
      </c>
    </row>
    <row r="13" spans="1:7" ht="18.899999999999999" customHeight="1" x14ac:dyDescent="0.3">
      <c r="A13" s="28" t="s">
        <v>46</v>
      </c>
      <c r="B13" s="31">
        <v>13.502865329999999</v>
      </c>
      <c r="C13" s="31">
        <v>11.27019572</v>
      </c>
      <c r="D13" s="31">
        <v>17.004680189999998</v>
      </c>
      <c r="E13" s="31">
        <v>14.873417720000001</v>
      </c>
      <c r="F13" s="31">
        <v>16.602809709999999</v>
      </c>
      <c r="G13" s="32">
        <v>13.185799910000002</v>
      </c>
    </row>
    <row r="14" spans="1:7" ht="18.899999999999999" customHeight="1" x14ac:dyDescent="0.3">
      <c r="A14" s="27" t="s">
        <v>47</v>
      </c>
      <c r="B14" s="29">
        <v>13.535714290000001</v>
      </c>
      <c r="C14" s="29">
        <v>10.80052493</v>
      </c>
      <c r="D14" s="29">
        <v>14.623338259999999</v>
      </c>
      <c r="E14" s="29">
        <v>14.59854015</v>
      </c>
      <c r="F14" s="29">
        <v>17.953431370000001</v>
      </c>
      <c r="G14" s="30">
        <v>12.86179922</v>
      </c>
    </row>
    <row r="15" spans="1:7" ht="18.899999999999999" customHeight="1" x14ac:dyDescent="0.3">
      <c r="A15" s="28" t="s">
        <v>48</v>
      </c>
      <c r="B15" s="31">
        <v>13.06958672</v>
      </c>
      <c r="C15" s="31">
        <v>10.974493130000001</v>
      </c>
      <c r="D15" s="31">
        <v>13.70851371</v>
      </c>
      <c r="E15" s="31">
        <v>14.659149150000001</v>
      </c>
      <c r="F15" s="31">
        <v>16.793893130000001</v>
      </c>
      <c r="G15" s="32">
        <v>12.669653869999999</v>
      </c>
    </row>
    <row r="16" spans="1:7" ht="18.899999999999999" customHeight="1" x14ac:dyDescent="0.3">
      <c r="A16" s="27" t="s">
        <v>49</v>
      </c>
      <c r="B16" s="29">
        <v>13.043478259999999</v>
      </c>
      <c r="C16" s="29">
        <v>10.639928469999999</v>
      </c>
      <c r="D16" s="29">
        <v>16.955266959999999</v>
      </c>
      <c r="E16" s="29">
        <v>13.09278351</v>
      </c>
      <c r="F16" s="29">
        <v>15.676359040000001</v>
      </c>
      <c r="G16" s="30">
        <v>12.455858749999999</v>
      </c>
    </row>
    <row r="17" spans="1:7" ht="18.899999999999999" customHeight="1" x14ac:dyDescent="0.3">
      <c r="A17" s="28" t="s">
        <v>50</v>
      </c>
      <c r="B17" s="31">
        <v>13.67243867</v>
      </c>
      <c r="C17" s="31">
        <v>10.82026694</v>
      </c>
      <c r="D17" s="31">
        <v>13.90374332</v>
      </c>
      <c r="E17" s="31">
        <v>12.54338126</v>
      </c>
      <c r="F17" s="31">
        <v>16.5408805</v>
      </c>
      <c r="G17" s="32">
        <v>12.40999027</v>
      </c>
    </row>
    <row r="18" spans="1:7" ht="18.899999999999999" customHeight="1" x14ac:dyDescent="0.3">
      <c r="A18" s="27" t="s">
        <v>51</v>
      </c>
      <c r="B18" s="29">
        <v>12.324438199999999</v>
      </c>
      <c r="C18" s="29">
        <v>10.75761327</v>
      </c>
      <c r="D18" s="29">
        <v>17.055909410000002</v>
      </c>
      <c r="E18" s="29">
        <v>12.585571349999999</v>
      </c>
      <c r="F18" s="29">
        <v>16.20755926</v>
      </c>
      <c r="G18" s="30">
        <v>12.356285529999999</v>
      </c>
    </row>
    <row r="19" spans="1:7" ht="18.899999999999999" customHeight="1" x14ac:dyDescent="0.3">
      <c r="A19" s="28" t="s">
        <v>52</v>
      </c>
      <c r="B19" s="31">
        <v>12.96362982</v>
      </c>
      <c r="C19" s="31">
        <v>10.500641850000001</v>
      </c>
      <c r="D19" s="31">
        <v>12.948061450000001</v>
      </c>
      <c r="E19" s="31">
        <v>12.086179719999999</v>
      </c>
      <c r="F19" s="31">
        <v>15.221707479999999</v>
      </c>
      <c r="G19" s="32">
        <v>11.816349089999999</v>
      </c>
    </row>
    <row r="20" spans="1:7" ht="18.899999999999999" customHeight="1" x14ac:dyDescent="0.3">
      <c r="A20" s="27" t="s">
        <v>53</v>
      </c>
      <c r="B20" s="29">
        <v>13.290460879999999</v>
      </c>
      <c r="C20" s="29">
        <v>9.6171317300000005</v>
      </c>
      <c r="D20" s="29">
        <v>14.961185599999999</v>
      </c>
      <c r="E20" s="29">
        <v>11.76781003</v>
      </c>
      <c r="F20" s="29">
        <v>15.91478697</v>
      </c>
      <c r="G20" s="30">
        <v>11.70523041</v>
      </c>
    </row>
    <row r="21" spans="1:7" ht="18.899999999999999" customHeight="1" x14ac:dyDescent="0.3">
      <c r="A21" s="28" t="s">
        <v>54</v>
      </c>
      <c r="B21" s="31">
        <v>12.57613759</v>
      </c>
      <c r="C21" s="31">
        <v>10.288735259999999</v>
      </c>
      <c r="D21" s="31">
        <v>14.38253012</v>
      </c>
      <c r="E21" s="31">
        <v>12.889131619999999</v>
      </c>
      <c r="F21" s="31">
        <v>18.26729349</v>
      </c>
      <c r="G21" s="32">
        <v>12.20745936</v>
      </c>
    </row>
    <row r="22" spans="1:7" ht="18.899999999999999" customHeight="1" x14ac:dyDescent="0.3">
      <c r="A22" s="27" t="s">
        <v>55</v>
      </c>
      <c r="B22" s="29">
        <v>11.81818182</v>
      </c>
      <c r="C22" s="29">
        <v>9.54390742</v>
      </c>
      <c r="D22" s="29">
        <v>13.731128679999999</v>
      </c>
      <c r="E22" s="29">
        <v>13.045881700000001</v>
      </c>
      <c r="F22" s="29">
        <v>15.31531532</v>
      </c>
      <c r="G22" s="30">
        <v>11.329645559999999</v>
      </c>
    </row>
    <row r="23" spans="1:7" ht="18.899999999999999" customHeight="1" x14ac:dyDescent="0.3">
      <c r="A23" s="28" t="s">
        <v>56</v>
      </c>
      <c r="B23" s="31">
        <v>11.729988929999999</v>
      </c>
      <c r="C23" s="31">
        <v>9.5432657200000008</v>
      </c>
      <c r="D23" s="31">
        <v>11.79138322</v>
      </c>
      <c r="E23" s="31">
        <v>11.50086256</v>
      </c>
      <c r="F23" s="31">
        <v>17.030896760000001</v>
      </c>
      <c r="G23" s="32">
        <v>11.12781955</v>
      </c>
    </row>
    <row r="24" spans="1:7" x14ac:dyDescent="0.3">
      <c r="A24" s="25" t="s">
        <v>61</v>
      </c>
    </row>
    <row r="26" spans="1:7" ht="15.6" x14ac:dyDescent="0.3">
      <c r="A26" s="51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67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6" t="s">
        <v>73</v>
      </c>
    </row>
    <row r="3" spans="1:7" s="2" customFormat="1" ht="60" customHeight="1" x14ac:dyDescent="0.3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3">
      <c r="A4" s="27" t="s">
        <v>36</v>
      </c>
      <c r="B4" s="29">
        <v>14.94385915</v>
      </c>
      <c r="C4" s="29">
        <v>13.872424729999999</v>
      </c>
      <c r="D4" s="29">
        <v>17.972264859999999</v>
      </c>
      <c r="E4" s="29">
        <v>16.175825669999998</v>
      </c>
      <c r="F4" s="29">
        <v>23.271707599999999</v>
      </c>
      <c r="G4" s="30">
        <v>15.71689198</v>
      </c>
    </row>
    <row r="5" spans="1:7" ht="18.899999999999999" customHeight="1" x14ac:dyDescent="0.3">
      <c r="A5" s="28" t="s">
        <v>38</v>
      </c>
      <c r="B5" s="31">
        <v>15.964987969999999</v>
      </c>
      <c r="C5" s="31">
        <v>13.530735429999998</v>
      </c>
      <c r="D5" s="31">
        <v>17.599054450000001</v>
      </c>
      <c r="E5" s="31">
        <v>18.431537680000002</v>
      </c>
      <c r="F5" s="31">
        <v>22.234044620000002</v>
      </c>
      <c r="G5" s="32">
        <v>15.85102122</v>
      </c>
    </row>
    <row r="6" spans="1:7" ht="18.899999999999999" customHeight="1" x14ac:dyDescent="0.3">
      <c r="A6" s="27" t="s">
        <v>39</v>
      </c>
      <c r="B6" s="29">
        <v>14.327365550000001</v>
      </c>
      <c r="C6" s="29">
        <v>13.26300792</v>
      </c>
      <c r="D6" s="29">
        <v>19.60441221</v>
      </c>
      <c r="E6" s="29">
        <v>16.020727669999999</v>
      </c>
      <c r="F6" s="29">
        <v>21.49629191</v>
      </c>
      <c r="G6" s="30">
        <v>15.205859029999999</v>
      </c>
    </row>
    <row r="7" spans="1:7" ht="18.899999999999999" customHeight="1" x14ac:dyDescent="0.3">
      <c r="A7" s="28" t="s">
        <v>40</v>
      </c>
      <c r="B7" s="31">
        <v>15.03456877</v>
      </c>
      <c r="C7" s="31">
        <v>13.03201644</v>
      </c>
      <c r="D7" s="31">
        <v>18.426906049999999</v>
      </c>
      <c r="E7" s="31">
        <v>15.590287080000001</v>
      </c>
      <c r="F7" s="31">
        <v>21.233765250000001</v>
      </c>
      <c r="G7" s="32">
        <v>15.085574569999999</v>
      </c>
    </row>
    <row r="8" spans="1:7" ht="18.899999999999999" customHeight="1" x14ac:dyDescent="0.3">
      <c r="A8" s="27" t="s">
        <v>41</v>
      </c>
      <c r="B8" s="29">
        <v>14.48982318</v>
      </c>
      <c r="C8" s="29">
        <v>12.648695669999999</v>
      </c>
      <c r="D8" s="29">
        <v>17.678380919999999</v>
      </c>
      <c r="E8" s="29">
        <v>14.84953565</v>
      </c>
      <c r="F8" s="29">
        <v>20.70924462</v>
      </c>
      <c r="G8" s="30">
        <v>14.62053921</v>
      </c>
    </row>
    <row r="9" spans="1:7" ht="18.899999999999999" customHeight="1" x14ac:dyDescent="0.3">
      <c r="A9" s="28" t="s">
        <v>42</v>
      </c>
      <c r="B9" s="31">
        <v>15.23974756</v>
      </c>
      <c r="C9" s="31">
        <v>13.865637659999999</v>
      </c>
      <c r="D9" s="31">
        <v>19.531090729999999</v>
      </c>
      <c r="E9" s="31">
        <v>17.112171309999997</v>
      </c>
      <c r="F9" s="31">
        <v>20.238281620000002</v>
      </c>
      <c r="G9" s="32">
        <v>15.723646560000001</v>
      </c>
    </row>
    <row r="10" spans="1:7" ht="18.899999999999999" customHeight="1" x14ac:dyDescent="0.3">
      <c r="A10" s="27" t="s">
        <v>43</v>
      </c>
      <c r="B10" s="29">
        <v>14.446935289999999</v>
      </c>
      <c r="C10" s="29">
        <v>11.726632089999999</v>
      </c>
      <c r="D10" s="29">
        <v>18.213758439999999</v>
      </c>
      <c r="E10" s="29">
        <v>16.070282880000001</v>
      </c>
      <c r="F10" s="29">
        <v>19.474830770000001</v>
      </c>
      <c r="G10" s="30">
        <v>14.168902119999998</v>
      </c>
    </row>
    <row r="11" spans="1:7" ht="18.899999999999999" customHeight="1" x14ac:dyDescent="0.3">
      <c r="A11" s="28" t="s">
        <v>44</v>
      </c>
      <c r="B11" s="31">
        <v>15.334979749999999</v>
      </c>
      <c r="C11" s="31">
        <v>12.1389216</v>
      </c>
      <c r="D11" s="31">
        <v>15.55634916</v>
      </c>
      <c r="E11" s="31">
        <v>13.163242380000002</v>
      </c>
      <c r="F11" s="31">
        <v>19.102565029999997</v>
      </c>
      <c r="G11" s="32">
        <v>13.85796011</v>
      </c>
    </row>
    <row r="12" spans="1:7" ht="18.899999999999999" customHeight="1" x14ac:dyDescent="0.3">
      <c r="A12" s="27" t="s">
        <v>45</v>
      </c>
      <c r="B12" s="29">
        <v>12.570366140000001</v>
      </c>
      <c r="C12" s="29">
        <v>11.6772051</v>
      </c>
      <c r="D12" s="29">
        <v>17.338316330000001</v>
      </c>
      <c r="E12" s="29">
        <v>13.43755167</v>
      </c>
      <c r="F12" s="29">
        <v>18.972815879999999</v>
      </c>
      <c r="G12" s="30">
        <v>13.305420940000001</v>
      </c>
    </row>
    <row r="13" spans="1:7" ht="18.899999999999999" customHeight="1" x14ac:dyDescent="0.3">
      <c r="A13" s="28" t="s">
        <v>46</v>
      </c>
      <c r="B13" s="31">
        <v>13.793846570000001</v>
      </c>
      <c r="C13" s="31">
        <v>11.33838124</v>
      </c>
      <c r="D13" s="31">
        <v>17.35056372</v>
      </c>
      <c r="E13" s="31">
        <v>15.18730059</v>
      </c>
      <c r="F13" s="31">
        <v>17.200331299999998</v>
      </c>
      <c r="G13" s="32">
        <v>13.384789790000001</v>
      </c>
    </row>
    <row r="14" spans="1:7" ht="18.899999999999999" customHeight="1" x14ac:dyDescent="0.3">
      <c r="A14" s="27" t="s">
        <v>47</v>
      </c>
      <c r="B14" s="29">
        <v>13.808695050000001</v>
      </c>
      <c r="C14" s="29">
        <v>10.84147263</v>
      </c>
      <c r="D14" s="29">
        <v>14.907086150000001</v>
      </c>
      <c r="E14" s="29">
        <v>14.911779289999998</v>
      </c>
      <c r="F14" s="29">
        <v>18.558667010000001</v>
      </c>
      <c r="G14" s="30">
        <v>13.0354843</v>
      </c>
    </row>
    <row r="15" spans="1:7" ht="18.899999999999999" customHeight="1" x14ac:dyDescent="0.3">
      <c r="A15" s="28" t="s">
        <v>48</v>
      </c>
      <c r="B15" s="31">
        <v>13.323165940000001</v>
      </c>
      <c r="C15" s="31">
        <v>11.016141470000001</v>
      </c>
      <c r="D15" s="31">
        <v>13.978749700000002</v>
      </c>
      <c r="E15" s="31">
        <v>14.945648889999999</v>
      </c>
      <c r="F15" s="31">
        <v>17.394318089999999</v>
      </c>
      <c r="G15" s="32">
        <v>12.838171609999998</v>
      </c>
    </row>
    <row r="16" spans="1:7" ht="18.899999999999999" customHeight="1" x14ac:dyDescent="0.3">
      <c r="A16" s="27" t="s">
        <v>49</v>
      </c>
      <c r="B16" s="29">
        <v>13.29234419</v>
      </c>
      <c r="C16" s="29">
        <v>10.651915430000001</v>
      </c>
      <c r="D16" s="29">
        <v>17.239701279999998</v>
      </c>
      <c r="E16" s="29">
        <v>13.322017420000002</v>
      </c>
      <c r="F16" s="29">
        <v>16.174615340000003</v>
      </c>
      <c r="G16" s="30">
        <v>12.591015659999998</v>
      </c>
    </row>
    <row r="17" spans="1:7" ht="18.899999999999999" customHeight="1" x14ac:dyDescent="0.3">
      <c r="A17" s="28" t="s">
        <v>50</v>
      </c>
      <c r="B17" s="31">
        <v>13.888024900000001</v>
      </c>
      <c r="C17" s="31">
        <v>10.818673650000001</v>
      </c>
      <c r="D17" s="31">
        <v>14.14697582</v>
      </c>
      <c r="E17" s="31">
        <v>12.748502480000001</v>
      </c>
      <c r="F17" s="31">
        <v>17.060617629999999</v>
      </c>
      <c r="G17" s="32">
        <v>12.528411670000001</v>
      </c>
    </row>
    <row r="18" spans="1:7" ht="18.899999999999999" customHeight="1" x14ac:dyDescent="0.3">
      <c r="A18" s="27" t="s">
        <v>51</v>
      </c>
      <c r="B18" s="29">
        <v>12.50794949</v>
      </c>
      <c r="C18" s="29">
        <v>10.739226220000001</v>
      </c>
      <c r="D18" s="29">
        <v>17.329072830000001</v>
      </c>
      <c r="E18" s="29">
        <v>12.76358269</v>
      </c>
      <c r="F18" s="29">
        <v>16.71721776</v>
      </c>
      <c r="G18" s="30">
        <v>12.455045739999999</v>
      </c>
    </row>
    <row r="19" spans="1:7" ht="18.899999999999999" customHeight="1" x14ac:dyDescent="0.3">
      <c r="A19" s="28" t="s">
        <v>52</v>
      </c>
      <c r="B19" s="31">
        <v>13.154659560000001</v>
      </c>
      <c r="C19" s="31">
        <v>10.45677221</v>
      </c>
      <c r="D19" s="31">
        <v>13.15684446</v>
      </c>
      <c r="E19" s="31">
        <v>12.24271214</v>
      </c>
      <c r="F19" s="31">
        <v>15.676548700000001</v>
      </c>
      <c r="G19" s="32">
        <v>11.892614930000001</v>
      </c>
    </row>
    <row r="20" spans="1:7" ht="18.899999999999999" customHeight="1" x14ac:dyDescent="0.3">
      <c r="A20" s="27" t="s">
        <v>53</v>
      </c>
      <c r="B20" s="29">
        <v>13.456240999999999</v>
      </c>
      <c r="C20" s="29">
        <v>9.5668351099999995</v>
      </c>
      <c r="D20" s="29">
        <v>15.139011269999999</v>
      </c>
      <c r="E20" s="29">
        <v>11.89117265</v>
      </c>
      <c r="F20" s="29">
        <v>16.36364124</v>
      </c>
      <c r="G20" s="30">
        <v>11.76224058</v>
      </c>
    </row>
    <row r="21" spans="1:7" ht="18.899999999999999" customHeight="1" x14ac:dyDescent="0.3">
      <c r="A21" s="28" t="s">
        <v>54</v>
      </c>
      <c r="B21" s="31">
        <v>12.713893879999999</v>
      </c>
      <c r="C21" s="31">
        <v>10.22135842</v>
      </c>
      <c r="D21" s="31">
        <v>14.54833002</v>
      </c>
      <c r="E21" s="31">
        <v>13.043059639999999</v>
      </c>
      <c r="F21" s="31">
        <v>18.753550669999999</v>
      </c>
      <c r="G21" s="32">
        <v>12.254913670000001</v>
      </c>
    </row>
    <row r="22" spans="1:7" ht="18.899999999999999" customHeight="1" x14ac:dyDescent="0.3">
      <c r="A22" s="27" t="s">
        <v>55</v>
      </c>
      <c r="B22" s="29">
        <v>11.95283858</v>
      </c>
      <c r="C22" s="29">
        <v>9.4561088299999998</v>
      </c>
      <c r="D22" s="29">
        <v>13.88028366</v>
      </c>
      <c r="E22" s="29">
        <v>13.15201396</v>
      </c>
      <c r="F22" s="29">
        <v>15.713889719999999</v>
      </c>
      <c r="G22" s="30">
        <v>11.350558769999999</v>
      </c>
    </row>
    <row r="23" spans="1:7" ht="18.899999999999999" customHeight="1" x14ac:dyDescent="0.3">
      <c r="A23" s="28" t="s">
        <v>56</v>
      </c>
      <c r="B23" s="31">
        <v>11.81835424</v>
      </c>
      <c r="C23" s="31">
        <v>9.4404098699999999</v>
      </c>
      <c r="D23" s="31">
        <v>11.88738178</v>
      </c>
      <c r="E23" s="31">
        <v>11.5612601</v>
      </c>
      <c r="F23" s="31">
        <v>17.48173792</v>
      </c>
      <c r="G23" s="32">
        <v>11.12781955</v>
      </c>
    </row>
    <row r="24" spans="1:7" x14ac:dyDescent="0.3">
      <c r="A24" s="25" t="s">
        <v>61</v>
      </c>
    </row>
    <row r="26" spans="1:7" ht="15.6" x14ac:dyDescent="0.3">
      <c r="A26" s="51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>
      <selection activeCell="C13" sqref="C13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4" t="s">
        <v>15</v>
      </c>
      <c r="B1" s="15" t="s">
        <v>17</v>
      </c>
      <c r="C1" s="15"/>
      <c r="D1" s="15"/>
      <c r="E1" s="15" t="s">
        <v>8</v>
      </c>
      <c r="F1" s="15"/>
      <c r="G1" s="15"/>
      <c r="H1" s="15" t="s">
        <v>10</v>
      </c>
      <c r="I1" s="15"/>
      <c r="J1" s="15"/>
      <c r="K1" s="15" t="s">
        <v>9</v>
      </c>
      <c r="L1" s="15"/>
      <c r="M1" s="15"/>
      <c r="N1" s="15" t="s">
        <v>11</v>
      </c>
      <c r="O1" s="15"/>
      <c r="P1" s="15"/>
      <c r="Q1" s="15" t="s">
        <v>16</v>
      </c>
      <c r="R1" s="15"/>
      <c r="S1" s="16"/>
    </row>
    <row r="2" spans="1:20" ht="15.6" x14ac:dyDescent="0.3">
      <c r="A2" s="17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Sud*</v>
      </c>
      <c r="E2" s="5" t="str">
        <f>IF(AND(F4="*",ISNUMBER(MATCH("s",G4:G24,0))),CONCATENATE(E1,F4," (s)"), (IF(ISNUMBER(MATCH("s",G4:G24,0)),CONCATENATE(E1," (s)"), (IF(F4="*",CONCATENATE(E1,F4),E1)))))</f>
        <v>Winnipeg RHA*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Region*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8"/>
    </row>
    <row r="3" spans="1:20" ht="15.6" x14ac:dyDescent="0.3">
      <c r="A3" s="17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19" t="s">
        <v>31</v>
      </c>
      <c r="T3" s="6"/>
    </row>
    <row r="4" spans="1:20" ht="15.6" x14ac:dyDescent="0.3">
      <c r="A4" s="33" t="s">
        <v>36</v>
      </c>
      <c r="B4" s="35">
        <f>'Raw Data'!E8*100</f>
        <v>14.94385915</v>
      </c>
      <c r="C4" s="35" t="str">
        <f>'Raw Data'!R8</f>
        <v>*</v>
      </c>
      <c r="D4" s="35" t="str">
        <f>'Raw Data'!S8</f>
        <v xml:space="preserve"> </v>
      </c>
      <c r="E4" s="35">
        <f>'Raw Data'!E28*100</f>
        <v>13.872424729999999</v>
      </c>
      <c r="F4" s="35" t="str">
        <f>'Raw Data'!R28</f>
        <v>*</v>
      </c>
      <c r="G4" s="35" t="str">
        <f>'Raw Data'!S28</f>
        <v xml:space="preserve"> </v>
      </c>
      <c r="H4" s="35">
        <f>'Raw Data'!E48*100</f>
        <v>17.972264859999999</v>
      </c>
      <c r="I4" s="35" t="str">
        <f>'Raw Data'!R48</f>
        <v>*</v>
      </c>
      <c r="J4" s="35" t="str">
        <f>'Raw Data'!S48</f>
        <v xml:space="preserve"> </v>
      </c>
      <c r="K4" s="35">
        <f>'Raw Data'!E68*100</f>
        <v>16.175825669999998</v>
      </c>
      <c r="L4" s="35" t="str">
        <f>'Raw Data'!R68</f>
        <v>*</v>
      </c>
      <c r="M4" s="35" t="str">
        <f>'Raw Data'!S68</f>
        <v xml:space="preserve"> </v>
      </c>
      <c r="N4" s="35">
        <f>'Raw Data'!E88*100</f>
        <v>23.271707599999999</v>
      </c>
      <c r="O4" s="35" t="str">
        <f>'Raw Data'!R88</f>
        <v>*</v>
      </c>
      <c r="P4" s="35" t="str">
        <f>'Raw Data'!S88</f>
        <v xml:space="preserve"> </v>
      </c>
      <c r="Q4" s="35">
        <f>'Raw Data'!E108*100</f>
        <v>15.71689198</v>
      </c>
      <c r="R4" s="35" t="str">
        <f>'Raw Data'!R108</f>
        <v>*</v>
      </c>
      <c r="S4" s="18" t="str">
        <f>'Raw Data'!S108</f>
        <v xml:space="preserve"> </v>
      </c>
    </row>
    <row r="5" spans="1:20" ht="15.6" x14ac:dyDescent="0.3">
      <c r="A5" s="33" t="s">
        <v>38</v>
      </c>
      <c r="B5" s="35">
        <f>'Raw Data'!E9*100</f>
        <v>15.964987969999999</v>
      </c>
      <c r="C5" s="35" t="str">
        <f>'Raw Data'!R9</f>
        <v xml:space="preserve"> </v>
      </c>
      <c r="D5" s="35" t="str">
        <f>'Raw Data'!S9</f>
        <v xml:space="preserve"> </v>
      </c>
      <c r="E5" s="35">
        <f>'Raw Data'!E29*100</f>
        <v>13.530735429999998</v>
      </c>
      <c r="F5" s="35" t="str">
        <f>'Raw Data'!R29</f>
        <v xml:space="preserve"> </v>
      </c>
      <c r="G5" s="35" t="str">
        <f>'Raw Data'!S29</f>
        <v xml:space="preserve"> </v>
      </c>
      <c r="H5" s="35">
        <f>'Raw Data'!E49*100</f>
        <v>17.599054450000001</v>
      </c>
      <c r="I5" s="35" t="str">
        <f>'Raw Data'!R49</f>
        <v xml:space="preserve"> </v>
      </c>
      <c r="J5" s="35" t="str">
        <f>'Raw Data'!S49</f>
        <v xml:space="preserve"> </v>
      </c>
      <c r="K5" s="35">
        <f>'Raw Data'!E69*100</f>
        <v>18.431537680000002</v>
      </c>
      <c r="L5" s="35" t="str">
        <f>'Raw Data'!R69</f>
        <v xml:space="preserve"> </v>
      </c>
      <c r="M5" s="35" t="str">
        <f>'Raw Data'!S69</f>
        <v xml:space="preserve"> </v>
      </c>
      <c r="N5" s="35">
        <f>'Raw Data'!E89*100</f>
        <v>22.234044620000002</v>
      </c>
      <c r="O5" s="35" t="str">
        <f>'Raw Data'!R89</f>
        <v xml:space="preserve"> </v>
      </c>
      <c r="P5" s="35" t="str">
        <f>'Raw Data'!S89</f>
        <v xml:space="preserve"> </v>
      </c>
      <c r="Q5" s="35">
        <f>'Raw Data'!E109*100</f>
        <v>15.85102122</v>
      </c>
      <c r="R5" s="35" t="str">
        <f>'Raw Data'!R109</f>
        <v xml:space="preserve"> </v>
      </c>
      <c r="S5" s="18" t="str">
        <f>'Raw Data'!S109</f>
        <v xml:space="preserve"> </v>
      </c>
    </row>
    <row r="6" spans="1:20" ht="15.6" x14ac:dyDescent="0.3">
      <c r="A6" s="33" t="s">
        <v>39</v>
      </c>
      <c r="B6" s="35">
        <f>'Raw Data'!E10*100</f>
        <v>14.327365550000001</v>
      </c>
      <c r="C6" s="35" t="str">
        <f>'Raw Data'!R10</f>
        <v xml:space="preserve"> </v>
      </c>
      <c r="D6" s="35" t="str">
        <f>'Raw Data'!S10</f>
        <v xml:space="preserve"> </v>
      </c>
      <c r="E6" s="35">
        <f>'Raw Data'!E30*100</f>
        <v>13.26300792</v>
      </c>
      <c r="F6" s="35" t="str">
        <f>'Raw Data'!R30</f>
        <v xml:space="preserve"> </v>
      </c>
      <c r="G6" s="35" t="str">
        <f>'Raw Data'!S30</f>
        <v xml:space="preserve"> </v>
      </c>
      <c r="H6" s="35">
        <f>'Raw Data'!E50*100</f>
        <v>19.60441221</v>
      </c>
      <c r="I6" s="35" t="str">
        <f>'Raw Data'!R50</f>
        <v xml:space="preserve"> </v>
      </c>
      <c r="J6" s="35" t="str">
        <f>'Raw Data'!S50</f>
        <v xml:space="preserve"> </v>
      </c>
      <c r="K6" s="35">
        <f>'Raw Data'!E70*100</f>
        <v>16.020727669999999</v>
      </c>
      <c r="L6" s="35" t="str">
        <f>'Raw Data'!R70</f>
        <v xml:space="preserve"> </v>
      </c>
      <c r="M6" s="35" t="str">
        <f>'Raw Data'!S70</f>
        <v xml:space="preserve"> </v>
      </c>
      <c r="N6" s="35">
        <f>'Raw Data'!E90*100</f>
        <v>21.49629191</v>
      </c>
      <c r="O6" s="35" t="str">
        <f>'Raw Data'!R90</f>
        <v xml:space="preserve"> </v>
      </c>
      <c r="P6" s="35" t="str">
        <f>'Raw Data'!S90</f>
        <v xml:space="preserve"> </v>
      </c>
      <c r="Q6" s="35">
        <f>'Raw Data'!E110*100</f>
        <v>15.205859029999999</v>
      </c>
      <c r="R6" s="35" t="str">
        <f>'Raw Data'!R110</f>
        <v xml:space="preserve"> </v>
      </c>
      <c r="S6" s="18" t="str">
        <f>'Raw Data'!S110</f>
        <v xml:space="preserve"> </v>
      </c>
    </row>
    <row r="7" spans="1:20" ht="15.6" x14ac:dyDescent="0.3">
      <c r="A7" s="33" t="s">
        <v>40</v>
      </c>
      <c r="B7" s="35">
        <f>'Raw Data'!E11*100</f>
        <v>15.03456877</v>
      </c>
      <c r="C7" s="35" t="str">
        <f>'Raw Data'!R11</f>
        <v xml:space="preserve"> </v>
      </c>
      <c r="D7" s="35" t="str">
        <f>'Raw Data'!S11</f>
        <v xml:space="preserve"> </v>
      </c>
      <c r="E7" s="35">
        <f>'Raw Data'!E31*100</f>
        <v>13.03201644</v>
      </c>
      <c r="F7" s="35" t="str">
        <f>'Raw Data'!R31</f>
        <v xml:space="preserve"> </v>
      </c>
      <c r="G7" s="35" t="str">
        <f>'Raw Data'!S31</f>
        <v xml:space="preserve"> </v>
      </c>
      <c r="H7" s="35">
        <f>'Raw Data'!E51*100</f>
        <v>18.426906049999999</v>
      </c>
      <c r="I7" s="35" t="str">
        <f>'Raw Data'!R51</f>
        <v xml:space="preserve"> </v>
      </c>
      <c r="J7" s="35" t="str">
        <f>'Raw Data'!S51</f>
        <v xml:space="preserve"> </v>
      </c>
      <c r="K7" s="35">
        <f>'Raw Data'!E71*100</f>
        <v>15.590287080000001</v>
      </c>
      <c r="L7" s="35" t="str">
        <f>'Raw Data'!R71</f>
        <v xml:space="preserve"> </v>
      </c>
      <c r="M7" s="35" t="str">
        <f>'Raw Data'!S71</f>
        <v xml:space="preserve"> </v>
      </c>
      <c r="N7" s="35">
        <f>'Raw Data'!E91*100</f>
        <v>21.233765250000001</v>
      </c>
      <c r="O7" s="35" t="str">
        <f>'Raw Data'!R91</f>
        <v xml:space="preserve"> </v>
      </c>
      <c r="P7" s="35" t="str">
        <f>'Raw Data'!S91</f>
        <v xml:space="preserve"> </v>
      </c>
      <c r="Q7" s="35">
        <f>'Raw Data'!E111*100</f>
        <v>15.085574569999999</v>
      </c>
      <c r="R7" s="35" t="str">
        <f>'Raw Data'!R111</f>
        <v xml:space="preserve"> </v>
      </c>
      <c r="S7" s="18" t="str">
        <f>'Raw Data'!S111</f>
        <v xml:space="preserve"> </v>
      </c>
    </row>
    <row r="8" spans="1:20" ht="15.6" x14ac:dyDescent="0.3">
      <c r="A8" s="33" t="s">
        <v>41</v>
      </c>
      <c r="B8" s="35">
        <f>'Raw Data'!E12*100</f>
        <v>14.48982318</v>
      </c>
      <c r="C8" s="35" t="str">
        <f>'Raw Data'!R12</f>
        <v xml:space="preserve"> </v>
      </c>
      <c r="D8" s="35" t="str">
        <f>'Raw Data'!S12</f>
        <v xml:space="preserve"> </v>
      </c>
      <c r="E8" s="35">
        <f>'Raw Data'!E32*100</f>
        <v>12.648695669999999</v>
      </c>
      <c r="F8" s="35" t="str">
        <f>'Raw Data'!R32</f>
        <v xml:space="preserve"> </v>
      </c>
      <c r="G8" s="35" t="str">
        <f>'Raw Data'!S32</f>
        <v xml:space="preserve"> </v>
      </c>
      <c r="H8" s="35">
        <f>'Raw Data'!E52*100</f>
        <v>17.678380919999999</v>
      </c>
      <c r="I8" s="35" t="str">
        <f>'Raw Data'!R52</f>
        <v xml:space="preserve"> </v>
      </c>
      <c r="J8" s="35" t="str">
        <f>'Raw Data'!S52</f>
        <v xml:space="preserve"> </v>
      </c>
      <c r="K8" s="35">
        <f>'Raw Data'!E72*100</f>
        <v>14.84953565</v>
      </c>
      <c r="L8" s="35" t="str">
        <f>'Raw Data'!R72</f>
        <v xml:space="preserve"> </v>
      </c>
      <c r="M8" s="35" t="str">
        <f>'Raw Data'!S72</f>
        <v xml:space="preserve"> </v>
      </c>
      <c r="N8" s="35">
        <f>'Raw Data'!E92*100</f>
        <v>20.70924462</v>
      </c>
      <c r="O8" s="35" t="str">
        <f>'Raw Data'!R92</f>
        <v xml:space="preserve"> </v>
      </c>
      <c r="P8" s="35" t="str">
        <f>'Raw Data'!S92</f>
        <v xml:space="preserve"> </v>
      </c>
      <c r="Q8" s="35">
        <f>'Raw Data'!E112*100</f>
        <v>14.62053921</v>
      </c>
      <c r="R8" s="35" t="str">
        <f>'Raw Data'!R112</f>
        <v xml:space="preserve"> </v>
      </c>
      <c r="S8" s="18" t="str">
        <f>'Raw Data'!S112</f>
        <v xml:space="preserve"> </v>
      </c>
    </row>
    <row r="9" spans="1:20" ht="15.6" x14ac:dyDescent="0.3">
      <c r="A9" s="33" t="s">
        <v>42</v>
      </c>
      <c r="B9" s="35">
        <f>'Raw Data'!E13*100</f>
        <v>15.23974756</v>
      </c>
      <c r="C9" s="35" t="str">
        <f>'Raw Data'!R13</f>
        <v xml:space="preserve"> </v>
      </c>
      <c r="D9" s="35" t="str">
        <f>'Raw Data'!S13</f>
        <v xml:space="preserve"> </v>
      </c>
      <c r="E9" s="35">
        <f>'Raw Data'!E33*100</f>
        <v>13.865637659999999</v>
      </c>
      <c r="F9" s="35" t="str">
        <f>'Raw Data'!R33</f>
        <v xml:space="preserve"> </v>
      </c>
      <c r="G9" s="35" t="str">
        <f>'Raw Data'!S33</f>
        <v xml:space="preserve"> </v>
      </c>
      <c r="H9" s="35">
        <f>'Raw Data'!E53*100</f>
        <v>19.531090729999999</v>
      </c>
      <c r="I9" s="35" t="str">
        <f>'Raw Data'!R53</f>
        <v xml:space="preserve"> </v>
      </c>
      <c r="J9" s="35" t="str">
        <f>'Raw Data'!S53</f>
        <v xml:space="preserve"> </v>
      </c>
      <c r="K9" s="35">
        <f>'Raw Data'!E73*100</f>
        <v>17.112171309999997</v>
      </c>
      <c r="L9" s="35" t="str">
        <f>'Raw Data'!R73</f>
        <v xml:space="preserve"> </v>
      </c>
      <c r="M9" s="35" t="str">
        <f>'Raw Data'!S73</f>
        <v xml:space="preserve"> </v>
      </c>
      <c r="N9" s="35">
        <f>'Raw Data'!E93*100</f>
        <v>20.238281620000002</v>
      </c>
      <c r="O9" s="35" t="str">
        <f>'Raw Data'!R93</f>
        <v xml:space="preserve"> </v>
      </c>
      <c r="P9" s="35" t="str">
        <f>'Raw Data'!S93</f>
        <v xml:space="preserve"> </v>
      </c>
      <c r="Q9" s="35">
        <f>'Raw Data'!E113*100</f>
        <v>15.723646560000001</v>
      </c>
      <c r="R9" s="35" t="str">
        <f>'Raw Data'!R113</f>
        <v xml:space="preserve"> </v>
      </c>
      <c r="S9" s="18" t="str">
        <f>'Raw Data'!S113</f>
        <v xml:space="preserve"> </v>
      </c>
    </row>
    <row r="10" spans="1:20" ht="15.6" x14ac:dyDescent="0.3">
      <c r="A10" s="33" t="s">
        <v>43</v>
      </c>
      <c r="B10" s="35">
        <f>'Raw Data'!E14*100</f>
        <v>14.446935289999999</v>
      </c>
      <c r="C10" s="35" t="str">
        <f>'Raw Data'!R14</f>
        <v xml:space="preserve"> </v>
      </c>
      <c r="D10" s="35" t="str">
        <f>'Raw Data'!S14</f>
        <v xml:space="preserve"> </v>
      </c>
      <c r="E10" s="35">
        <f>'Raw Data'!E34*100</f>
        <v>11.726632089999999</v>
      </c>
      <c r="F10" s="35" t="str">
        <f>'Raw Data'!R34</f>
        <v xml:space="preserve"> </v>
      </c>
      <c r="G10" s="35" t="str">
        <f>'Raw Data'!S34</f>
        <v xml:space="preserve"> </v>
      </c>
      <c r="H10" s="35">
        <f>'Raw Data'!E54*100</f>
        <v>18.213758439999999</v>
      </c>
      <c r="I10" s="35" t="str">
        <f>'Raw Data'!R54</f>
        <v xml:space="preserve"> </v>
      </c>
      <c r="J10" s="35" t="str">
        <f>'Raw Data'!S54</f>
        <v xml:space="preserve"> </v>
      </c>
      <c r="K10" s="35">
        <f>'Raw Data'!E74*100</f>
        <v>16.070282880000001</v>
      </c>
      <c r="L10" s="35" t="str">
        <f>'Raw Data'!R74</f>
        <v xml:space="preserve"> </v>
      </c>
      <c r="M10" s="35" t="str">
        <f>'Raw Data'!S74</f>
        <v xml:space="preserve"> </v>
      </c>
      <c r="N10" s="35">
        <f>'Raw Data'!E94*100</f>
        <v>19.474830770000001</v>
      </c>
      <c r="O10" s="35" t="str">
        <f>'Raw Data'!R94</f>
        <v xml:space="preserve"> </v>
      </c>
      <c r="P10" s="35" t="str">
        <f>'Raw Data'!S94</f>
        <v xml:space="preserve"> </v>
      </c>
      <c r="Q10" s="35">
        <f>'Raw Data'!E114*100</f>
        <v>14.168902119999998</v>
      </c>
      <c r="R10" s="35" t="str">
        <f>'Raw Data'!R114</f>
        <v xml:space="preserve"> </v>
      </c>
      <c r="S10" s="18" t="str">
        <f>'Raw Data'!S114</f>
        <v xml:space="preserve"> </v>
      </c>
    </row>
    <row r="11" spans="1:20" ht="15.6" x14ac:dyDescent="0.3">
      <c r="A11" s="33" t="s">
        <v>44</v>
      </c>
      <c r="B11" s="35">
        <f>'Raw Data'!E15*100</f>
        <v>15.334979749999999</v>
      </c>
      <c r="C11" s="35" t="str">
        <f>'Raw Data'!R15</f>
        <v xml:space="preserve"> </v>
      </c>
      <c r="D11" s="35" t="str">
        <f>'Raw Data'!S15</f>
        <v xml:space="preserve"> </v>
      </c>
      <c r="E11" s="35">
        <f>'Raw Data'!E35*100</f>
        <v>12.1389216</v>
      </c>
      <c r="F11" s="35" t="str">
        <f>'Raw Data'!R35</f>
        <v xml:space="preserve"> </v>
      </c>
      <c r="G11" s="35" t="str">
        <f>'Raw Data'!S35</f>
        <v xml:space="preserve"> </v>
      </c>
      <c r="H11" s="35">
        <f>'Raw Data'!E55*100</f>
        <v>15.55634916</v>
      </c>
      <c r="I11" s="35" t="str">
        <f>'Raw Data'!R55</f>
        <v xml:space="preserve"> </v>
      </c>
      <c r="J11" s="35" t="str">
        <f>'Raw Data'!S55</f>
        <v xml:space="preserve"> </v>
      </c>
      <c r="K11" s="35">
        <f>'Raw Data'!E75*100</f>
        <v>13.163242380000002</v>
      </c>
      <c r="L11" s="35" t="str">
        <f>'Raw Data'!R75</f>
        <v xml:space="preserve"> </v>
      </c>
      <c r="M11" s="35" t="str">
        <f>'Raw Data'!S75</f>
        <v xml:space="preserve"> </v>
      </c>
      <c r="N11" s="35">
        <f>'Raw Data'!E95*100</f>
        <v>19.102565029999997</v>
      </c>
      <c r="O11" s="35" t="str">
        <f>'Raw Data'!R95</f>
        <v xml:space="preserve"> </v>
      </c>
      <c r="P11" s="35" t="str">
        <f>'Raw Data'!S95</f>
        <v xml:space="preserve"> </v>
      </c>
      <c r="Q11" s="35">
        <f>'Raw Data'!E115*100</f>
        <v>13.85796011</v>
      </c>
      <c r="R11" s="35" t="str">
        <f>'Raw Data'!R115</f>
        <v xml:space="preserve"> </v>
      </c>
      <c r="S11" s="18" t="str">
        <f>'Raw Data'!S115</f>
        <v xml:space="preserve"> </v>
      </c>
    </row>
    <row r="12" spans="1:20" ht="15.6" x14ac:dyDescent="0.3">
      <c r="A12" s="33" t="s">
        <v>45</v>
      </c>
      <c r="B12" s="35">
        <f>'Raw Data'!E16*100</f>
        <v>12.570366140000001</v>
      </c>
      <c r="C12" s="35" t="str">
        <f>'Raw Data'!R16</f>
        <v xml:space="preserve"> </v>
      </c>
      <c r="D12" s="35" t="str">
        <f>'Raw Data'!S16</f>
        <v xml:space="preserve"> </v>
      </c>
      <c r="E12" s="35">
        <f>'Raw Data'!E36*100</f>
        <v>11.6772051</v>
      </c>
      <c r="F12" s="35" t="str">
        <f>'Raw Data'!R36</f>
        <v xml:space="preserve"> </v>
      </c>
      <c r="G12" s="35" t="str">
        <f>'Raw Data'!S36</f>
        <v xml:space="preserve"> </v>
      </c>
      <c r="H12" s="35">
        <f>'Raw Data'!E56*100</f>
        <v>17.338316330000001</v>
      </c>
      <c r="I12" s="35" t="str">
        <f>'Raw Data'!R56</f>
        <v xml:space="preserve"> </v>
      </c>
      <c r="J12" s="35" t="str">
        <f>'Raw Data'!S56</f>
        <v xml:space="preserve"> </v>
      </c>
      <c r="K12" s="35">
        <f>'Raw Data'!E76*100</f>
        <v>13.43755167</v>
      </c>
      <c r="L12" s="35" t="str">
        <f>'Raw Data'!R76</f>
        <v xml:space="preserve"> </v>
      </c>
      <c r="M12" s="35" t="str">
        <f>'Raw Data'!S76</f>
        <v xml:space="preserve"> </v>
      </c>
      <c r="N12" s="35">
        <f>'Raw Data'!E96*100</f>
        <v>18.972815879999999</v>
      </c>
      <c r="O12" s="35" t="str">
        <f>'Raw Data'!R96</f>
        <v xml:space="preserve"> </v>
      </c>
      <c r="P12" s="35" t="str">
        <f>'Raw Data'!S96</f>
        <v xml:space="preserve"> </v>
      </c>
      <c r="Q12" s="35">
        <f>'Raw Data'!E116*100</f>
        <v>13.305420940000001</v>
      </c>
      <c r="R12" s="35" t="str">
        <f>'Raw Data'!R116</f>
        <v xml:space="preserve"> </v>
      </c>
      <c r="S12" s="18" t="str">
        <f>'Raw Data'!S116</f>
        <v xml:space="preserve"> </v>
      </c>
    </row>
    <row r="13" spans="1:20" ht="15.6" x14ac:dyDescent="0.3">
      <c r="A13" s="33" t="s">
        <v>46</v>
      </c>
      <c r="B13" s="35">
        <f>'Raw Data'!E17*100</f>
        <v>13.793846570000001</v>
      </c>
      <c r="C13" s="35" t="str">
        <f>'Raw Data'!R17</f>
        <v xml:space="preserve"> </v>
      </c>
      <c r="D13" s="35" t="str">
        <f>'Raw Data'!S17</f>
        <v xml:space="preserve"> </v>
      </c>
      <c r="E13" s="35">
        <f>'Raw Data'!E37*100</f>
        <v>11.33838124</v>
      </c>
      <c r="F13" s="35" t="str">
        <f>'Raw Data'!R37</f>
        <v xml:space="preserve"> </v>
      </c>
      <c r="G13" s="35" t="str">
        <f>'Raw Data'!S37</f>
        <v xml:space="preserve"> </v>
      </c>
      <c r="H13" s="35">
        <f>'Raw Data'!E57*100</f>
        <v>17.35056372</v>
      </c>
      <c r="I13" s="35" t="str">
        <f>'Raw Data'!R57</f>
        <v xml:space="preserve"> </v>
      </c>
      <c r="J13" s="35" t="str">
        <f>'Raw Data'!S57</f>
        <v xml:space="preserve"> </v>
      </c>
      <c r="K13" s="35">
        <f>'Raw Data'!E77*100</f>
        <v>15.18730059</v>
      </c>
      <c r="L13" s="35" t="str">
        <f>'Raw Data'!R77</f>
        <v xml:space="preserve"> </v>
      </c>
      <c r="M13" s="35" t="str">
        <f>'Raw Data'!S77</f>
        <v xml:space="preserve"> </v>
      </c>
      <c r="N13" s="35">
        <f>'Raw Data'!E97*100</f>
        <v>17.200331299999998</v>
      </c>
      <c r="O13" s="35" t="str">
        <f>'Raw Data'!R97</f>
        <v xml:space="preserve"> </v>
      </c>
      <c r="P13" s="35" t="str">
        <f>'Raw Data'!S97</f>
        <v xml:space="preserve"> </v>
      </c>
      <c r="Q13" s="35">
        <f>'Raw Data'!E117*100</f>
        <v>13.384789790000001</v>
      </c>
      <c r="R13" s="35" t="str">
        <f>'Raw Data'!R117</f>
        <v xml:space="preserve"> </v>
      </c>
      <c r="S13" s="18" t="str">
        <f>'Raw Data'!S117</f>
        <v xml:space="preserve"> </v>
      </c>
    </row>
    <row r="14" spans="1:20" ht="15.6" x14ac:dyDescent="0.3">
      <c r="A14" s="33" t="s">
        <v>47</v>
      </c>
      <c r="B14" s="35">
        <f>'Raw Data'!E18*100</f>
        <v>13.808695050000001</v>
      </c>
      <c r="C14" s="35" t="str">
        <f>'Raw Data'!R18</f>
        <v xml:space="preserve"> </v>
      </c>
      <c r="D14" s="35" t="str">
        <f>'Raw Data'!S18</f>
        <v xml:space="preserve"> </v>
      </c>
      <c r="E14" s="35">
        <f>'Raw Data'!E38*100</f>
        <v>10.84147263</v>
      </c>
      <c r="F14" s="35" t="str">
        <f>'Raw Data'!R38</f>
        <v xml:space="preserve"> </v>
      </c>
      <c r="G14" s="35" t="str">
        <f>'Raw Data'!S38</f>
        <v xml:space="preserve"> </v>
      </c>
      <c r="H14" s="35">
        <f>'Raw Data'!E58*100</f>
        <v>14.907086150000001</v>
      </c>
      <c r="I14" s="35" t="str">
        <f>'Raw Data'!R58</f>
        <v xml:space="preserve"> </v>
      </c>
      <c r="J14" s="35" t="str">
        <f>'Raw Data'!S58</f>
        <v xml:space="preserve"> </v>
      </c>
      <c r="K14" s="35">
        <f>'Raw Data'!E78*100</f>
        <v>14.911779289999998</v>
      </c>
      <c r="L14" s="35" t="str">
        <f>'Raw Data'!R78</f>
        <v xml:space="preserve"> </v>
      </c>
      <c r="M14" s="35" t="str">
        <f>'Raw Data'!S78</f>
        <v xml:space="preserve"> </v>
      </c>
      <c r="N14" s="35">
        <f>'Raw Data'!E98*100</f>
        <v>18.558667010000001</v>
      </c>
      <c r="O14" s="35" t="str">
        <f>'Raw Data'!R98</f>
        <v xml:space="preserve"> </v>
      </c>
      <c r="P14" s="35" t="str">
        <f>'Raw Data'!S98</f>
        <v xml:space="preserve"> </v>
      </c>
      <c r="Q14" s="35">
        <f>'Raw Data'!E118*100</f>
        <v>13.0354843</v>
      </c>
      <c r="R14" s="35" t="str">
        <f>'Raw Data'!R118</f>
        <v xml:space="preserve"> </v>
      </c>
      <c r="S14" s="18" t="str">
        <f>'Raw Data'!S118</f>
        <v xml:space="preserve"> </v>
      </c>
    </row>
    <row r="15" spans="1:20" ht="15.6" x14ac:dyDescent="0.3">
      <c r="A15" s="33" t="s">
        <v>48</v>
      </c>
      <c r="B15" s="35">
        <f>'Raw Data'!E19*100</f>
        <v>13.323165940000001</v>
      </c>
      <c r="C15" s="35" t="str">
        <f>'Raw Data'!R19</f>
        <v xml:space="preserve"> </v>
      </c>
      <c r="D15" s="35" t="str">
        <f>'Raw Data'!S19</f>
        <v xml:space="preserve"> </v>
      </c>
      <c r="E15" s="35">
        <f>'Raw Data'!E39*100</f>
        <v>11.016141470000001</v>
      </c>
      <c r="F15" s="35" t="str">
        <f>'Raw Data'!R39</f>
        <v xml:space="preserve"> </v>
      </c>
      <c r="G15" s="35" t="str">
        <f>'Raw Data'!S39</f>
        <v xml:space="preserve"> </v>
      </c>
      <c r="H15" s="35">
        <f>'Raw Data'!E59*100</f>
        <v>13.978749700000002</v>
      </c>
      <c r="I15" s="35" t="str">
        <f>'Raw Data'!R59</f>
        <v xml:space="preserve"> </v>
      </c>
      <c r="J15" s="35" t="str">
        <f>'Raw Data'!S59</f>
        <v xml:space="preserve"> </v>
      </c>
      <c r="K15" s="35">
        <f>'Raw Data'!E79*100</f>
        <v>14.945648889999999</v>
      </c>
      <c r="L15" s="35" t="str">
        <f>'Raw Data'!R79</f>
        <v xml:space="preserve"> </v>
      </c>
      <c r="M15" s="35" t="str">
        <f>'Raw Data'!S79</f>
        <v xml:space="preserve"> </v>
      </c>
      <c r="N15" s="35">
        <f>'Raw Data'!E99*100</f>
        <v>17.394318089999999</v>
      </c>
      <c r="O15" s="35" t="str">
        <f>'Raw Data'!R99</f>
        <v xml:space="preserve"> </v>
      </c>
      <c r="P15" s="35" t="str">
        <f>'Raw Data'!S99</f>
        <v xml:space="preserve"> </v>
      </c>
      <c r="Q15" s="35">
        <f>'Raw Data'!E119*100</f>
        <v>12.838171609999998</v>
      </c>
      <c r="R15" s="35" t="str">
        <f>'Raw Data'!R119</f>
        <v xml:space="preserve"> </v>
      </c>
      <c r="S15" s="18" t="str">
        <f>'Raw Data'!S119</f>
        <v xml:space="preserve"> </v>
      </c>
    </row>
    <row r="16" spans="1:20" ht="15.6" x14ac:dyDescent="0.3">
      <c r="A16" s="33" t="s">
        <v>49</v>
      </c>
      <c r="B16" s="35">
        <f>'Raw Data'!E20*100</f>
        <v>13.29234419</v>
      </c>
      <c r="C16" s="35" t="str">
        <f>'Raw Data'!R20</f>
        <v xml:space="preserve"> </v>
      </c>
      <c r="D16" s="35" t="str">
        <f>'Raw Data'!S20</f>
        <v xml:space="preserve"> </v>
      </c>
      <c r="E16" s="35">
        <f>'Raw Data'!E40*100</f>
        <v>10.651915430000001</v>
      </c>
      <c r="F16" s="35" t="str">
        <f>'Raw Data'!R40</f>
        <v xml:space="preserve"> </v>
      </c>
      <c r="G16" s="35" t="str">
        <f>'Raw Data'!S40</f>
        <v xml:space="preserve"> </v>
      </c>
      <c r="H16" s="35">
        <f>'Raw Data'!E60*100</f>
        <v>17.239701279999998</v>
      </c>
      <c r="I16" s="35" t="str">
        <f>'Raw Data'!R60</f>
        <v xml:space="preserve"> </v>
      </c>
      <c r="J16" s="35" t="str">
        <f>'Raw Data'!S60</f>
        <v xml:space="preserve"> </v>
      </c>
      <c r="K16" s="35">
        <f>'Raw Data'!E80*100</f>
        <v>13.322017420000002</v>
      </c>
      <c r="L16" s="35" t="str">
        <f>'Raw Data'!R80</f>
        <v xml:space="preserve"> </v>
      </c>
      <c r="M16" s="35" t="str">
        <f>'Raw Data'!S80</f>
        <v xml:space="preserve"> </v>
      </c>
      <c r="N16" s="35">
        <f>'Raw Data'!E100*100</f>
        <v>16.174615340000003</v>
      </c>
      <c r="O16" s="35" t="str">
        <f>'Raw Data'!R100</f>
        <v xml:space="preserve"> </v>
      </c>
      <c r="P16" s="35" t="str">
        <f>'Raw Data'!S100</f>
        <v xml:space="preserve"> </v>
      </c>
      <c r="Q16" s="35">
        <f>'Raw Data'!E120*100</f>
        <v>12.591015659999998</v>
      </c>
      <c r="R16" s="35" t="str">
        <f>'Raw Data'!R120</f>
        <v xml:space="preserve"> </v>
      </c>
      <c r="S16" s="18" t="str">
        <f>'Raw Data'!S120</f>
        <v xml:space="preserve"> </v>
      </c>
    </row>
    <row r="17" spans="1:19" ht="15.6" x14ac:dyDescent="0.3">
      <c r="A17" s="33" t="s">
        <v>50</v>
      </c>
      <c r="B17" s="35">
        <f>'Raw Data'!E21*100</f>
        <v>13.888024900000001</v>
      </c>
      <c r="C17" s="35" t="str">
        <f>'Raw Data'!R21</f>
        <v xml:space="preserve"> </v>
      </c>
      <c r="D17" s="35" t="str">
        <f>'Raw Data'!S21</f>
        <v xml:space="preserve"> </v>
      </c>
      <c r="E17" s="35">
        <f>'Raw Data'!E41*100</f>
        <v>10.818673650000001</v>
      </c>
      <c r="F17" s="35" t="str">
        <f>'Raw Data'!R41</f>
        <v xml:space="preserve"> </v>
      </c>
      <c r="G17" s="35" t="str">
        <f>'Raw Data'!S41</f>
        <v xml:space="preserve"> </v>
      </c>
      <c r="H17" s="35">
        <f>'Raw Data'!E61*100</f>
        <v>14.14697582</v>
      </c>
      <c r="I17" s="35" t="str">
        <f>'Raw Data'!R61</f>
        <v xml:space="preserve"> </v>
      </c>
      <c r="J17" s="35" t="str">
        <f>'Raw Data'!S61</f>
        <v xml:space="preserve"> </v>
      </c>
      <c r="K17" s="35">
        <f>'Raw Data'!E81*100</f>
        <v>12.748502480000001</v>
      </c>
      <c r="L17" s="35" t="str">
        <f>'Raw Data'!R81</f>
        <v xml:space="preserve"> </v>
      </c>
      <c r="M17" s="35" t="str">
        <f>'Raw Data'!S81</f>
        <v xml:space="preserve"> </v>
      </c>
      <c r="N17" s="35">
        <f>'Raw Data'!E101*100</f>
        <v>17.060617629999999</v>
      </c>
      <c r="O17" s="35" t="str">
        <f>'Raw Data'!R101</f>
        <v xml:space="preserve"> </v>
      </c>
      <c r="P17" s="35" t="str">
        <f>'Raw Data'!S101</f>
        <v xml:space="preserve"> </v>
      </c>
      <c r="Q17" s="35">
        <f>'Raw Data'!E121*100</f>
        <v>12.528411670000001</v>
      </c>
      <c r="R17" s="35" t="str">
        <f>'Raw Data'!R121</f>
        <v xml:space="preserve"> </v>
      </c>
      <c r="S17" s="18" t="str">
        <f>'Raw Data'!S121</f>
        <v xml:space="preserve"> </v>
      </c>
    </row>
    <row r="18" spans="1:19" ht="15.6" x14ac:dyDescent="0.3">
      <c r="A18" s="33" t="s">
        <v>51</v>
      </c>
      <c r="B18" s="35">
        <f>'Raw Data'!E22*100</f>
        <v>12.50794949</v>
      </c>
      <c r="C18" s="35" t="str">
        <f>'Raw Data'!R22</f>
        <v xml:space="preserve"> </v>
      </c>
      <c r="D18" s="35" t="str">
        <f>'Raw Data'!S22</f>
        <v xml:space="preserve"> </v>
      </c>
      <c r="E18" s="35">
        <f>'Raw Data'!E42*100</f>
        <v>10.739226220000001</v>
      </c>
      <c r="F18" s="35" t="str">
        <f>'Raw Data'!R42</f>
        <v xml:space="preserve"> </v>
      </c>
      <c r="G18" s="35" t="str">
        <f>'Raw Data'!S42</f>
        <v xml:space="preserve"> </v>
      </c>
      <c r="H18" s="35">
        <f>'Raw Data'!E62*100</f>
        <v>17.329072830000001</v>
      </c>
      <c r="I18" s="35" t="str">
        <f>'Raw Data'!R62</f>
        <v xml:space="preserve"> </v>
      </c>
      <c r="J18" s="35" t="str">
        <f>'Raw Data'!S62</f>
        <v xml:space="preserve"> </v>
      </c>
      <c r="K18" s="35">
        <f>'Raw Data'!E82*100</f>
        <v>12.76358269</v>
      </c>
      <c r="L18" s="35" t="str">
        <f>'Raw Data'!R82</f>
        <v xml:space="preserve"> </v>
      </c>
      <c r="M18" s="35" t="str">
        <f>'Raw Data'!S82</f>
        <v xml:space="preserve"> </v>
      </c>
      <c r="N18" s="35">
        <f>'Raw Data'!E102*100</f>
        <v>16.71721776</v>
      </c>
      <c r="O18" s="35" t="str">
        <f>'Raw Data'!R102</f>
        <v xml:space="preserve"> </v>
      </c>
      <c r="P18" s="35" t="str">
        <f>'Raw Data'!S102</f>
        <v xml:space="preserve"> </v>
      </c>
      <c r="Q18" s="35">
        <f>'Raw Data'!E122*100</f>
        <v>12.455045739999999</v>
      </c>
      <c r="R18" s="35" t="str">
        <f>'Raw Data'!R122</f>
        <v xml:space="preserve"> </v>
      </c>
      <c r="S18" s="18" t="str">
        <f>'Raw Data'!S122</f>
        <v xml:space="preserve"> </v>
      </c>
    </row>
    <row r="19" spans="1:19" ht="15.6" x14ac:dyDescent="0.3">
      <c r="A19" s="33" t="s">
        <v>52</v>
      </c>
      <c r="B19" s="35">
        <f>'Raw Data'!E23*100</f>
        <v>13.154659560000001</v>
      </c>
      <c r="C19" s="35" t="str">
        <f>'Raw Data'!R23</f>
        <v xml:space="preserve"> </v>
      </c>
      <c r="D19" s="35" t="str">
        <f>'Raw Data'!S23</f>
        <v xml:space="preserve"> </v>
      </c>
      <c r="E19" s="35">
        <f>'Raw Data'!E43*100</f>
        <v>10.45677221</v>
      </c>
      <c r="F19" s="35" t="str">
        <f>'Raw Data'!R43</f>
        <v xml:space="preserve"> </v>
      </c>
      <c r="G19" s="35" t="str">
        <f>'Raw Data'!S43</f>
        <v xml:space="preserve"> </v>
      </c>
      <c r="H19" s="35">
        <f>'Raw Data'!E63*100</f>
        <v>13.15684446</v>
      </c>
      <c r="I19" s="35" t="str">
        <f>'Raw Data'!R63</f>
        <v xml:space="preserve"> </v>
      </c>
      <c r="J19" s="35" t="str">
        <f>'Raw Data'!S63</f>
        <v xml:space="preserve"> </v>
      </c>
      <c r="K19" s="35">
        <f>'Raw Data'!E83*100</f>
        <v>12.24271214</v>
      </c>
      <c r="L19" s="35" t="str">
        <f>'Raw Data'!R83</f>
        <v xml:space="preserve"> </v>
      </c>
      <c r="M19" s="35" t="str">
        <f>'Raw Data'!S83</f>
        <v xml:space="preserve"> </v>
      </c>
      <c r="N19" s="35">
        <f>'Raw Data'!E103*100</f>
        <v>15.676548700000001</v>
      </c>
      <c r="O19" s="35" t="str">
        <f>'Raw Data'!R103</f>
        <v xml:space="preserve"> </v>
      </c>
      <c r="P19" s="35" t="str">
        <f>'Raw Data'!S103</f>
        <v xml:space="preserve"> </v>
      </c>
      <c r="Q19" s="35">
        <f>'Raw Data'!E123*100</f>
        <v>11.892614930000001</v>
      </c>
      <c r="R19" s="35" t="str">
        <f>'Raw Data'!R123</f>
        <v xml:space="preserve"> </v>
      </c>
      <c r="S19" s="18" t="str">
        <f>'Raw Data'!S123</f>
        <v xml:space="preserve"> </v>
      </c>
    </row>
    <row r="20" spans="1:19" ht="15.6" x14ac:dyDescent="0.3">
      <c r="A20" s="33" t="s">
        <v>53</v>
      </c>
      <c r="B20" s="35">
        <f>'Raw Data'!E24*100</f>
        <v>13.456240999999999</v>
      </c>
      <c r="C20" s="35" t="str">
        <f>'Raw Data'!R24</f>
        <v xml:space="preserve"> </v>
      </c>
      <c r="D20" s="35" t="str">
        <f>'Raw Data'!S24</f>
        <v xml:space="preserve"> </v>
      </c>
      <c r="E20" s="35">
        <f>'Raw Data'!E44*100</f>
        <v>9.5668351099999995</v>
      </c>
      <c r="F20" s="35" t="str">
        <f>'Raw Data'!R44</f>
        <v xml:space="preserve"> </v>
      </c>
      <c r="G20" s="35" t="str">
        <f>'Raw Data'!S44</f>
        <v xml:space="preserve"> </v>
      </c>
      <c r="H20" s="35">
        <f>'Raw Data'!E64*100</f>
        <v>15.139011269999999</v>
      </c>
      <c r="I20" s="35" t="str">
        <f>'Raw Data'!R64</f>
        <v xml:space="preserve"> </v>
      </c>
      <c r="J20" s="35" t="str">
        <f>'Raw Data'!S64</f>
        <v xml:space="preserve"> </v>
      </c>
      <c r="K20" s="35">
        <f>'Raw Data'!E84*100</f>
        <v>11.89117265</v>
      </c>
      <c r="L20" s="35" t="str">
        <f>'Raw Data'!R84</f>
        <v xml:space="preserve"> </v>
      </c>
      <c r="M20" s="35" t="str">
        <f>'Raw Data'!S84</f>
        <v xml:space="preserve"> </v>
      </c>
      <c r="N20" s="35">
        <f>'Raw Data'!E104*100</f>
        <v>16.36364124</v>
      </c>
      <c r="O20" s="35" t="str">
        <f>'Raw Data'!R104</f>
        <v xml:space="preserve"> </v>
      </c>
      <c r="P20" s="35" t="str">
        <f>'Raw Data'!S104</f>
        <v xml:space="preserve"> </v>
      </c>
      <c r="Q20" s="35">
        <f>'Raw Data'!E124*100</f>
        <v>11.76224058</v>
      </c>
      <c r="R20" s="35" t="str">
        <f>'Raw Data'!R124</f>
        <v xml:space="preserve"> </v>
      </c>
      <c r="S20" s="18" t="str">
        <f>'Raw Data'!S124</f>
        <v xml:space="preserve"> </v>
      </c>
    </row>
    <row r="21" spans="1:19" ht="15.6" x14ac:dyDescent="0.3">
      <c r="A21" s="33" t="s">
        <v>54</v>
      </c>
      <c r="B21" s="35">
        <f>'Raw Data'!E25*100</f>
        <v>12.713893879999999</v>
      </c>
      <c r="C21" s="35" t="str">
        <f>'Raw Data'!R25</f>
        <v xml:space="preserve"> </v>
      </c>
      <c r="D21" s="35" t="str">
        <f>'Raw Data'!S25</f>
        <v xml:space="preserve"> </v>
      </c>
      <c r="E21" s="35">
        <f>'Raw Data'!E45*100</f>
        <v>10.22135842</v>
      </c>
      <c r="F21" s="35" t="str">
        <f>'Raw Data'!R45</f>
        <v xml:space="preserve"> </v>
      </c>
      <c r="G21" s="35" t="str">
        <f>'Raw Data'!S45</f>
        <v xml:space="preserve"> </v>
      </c>
      <c r="H21" s="35">
        <f>'Raw Data'!E65*100</f>
        <v>14.54833002</v>
      </c>
      <c r="I21" s="35" t="str">
        <f>'Raw Data'!R65</f>
        <v xml:space="preserve"> </v>
      </c>
      <c r="J21" s="35" t="str">
        <f>'Raw Data'!S65</f>
        <v xml:space="preserve"> </v>
      </c>
      <c r="K21" s="35">
        <f>'Raw Data'!E85*100</f>
        <v>13.043059639999999</v>
      </c>
      <c r="L21" s="35" t="str">
        <f>'Raw Data'!R85</f>
        <v xml:space="preserve"> </v>
      </c>
      <c r="M21" s="35" t="str">
        <f>'Raw Data'!S85</f>
        <v xml:space="preserve"> </v>
      </c>
      <c r="N21" s="35">
        <f>'Raw Data'!E105*100</f>
        <v>18.753550669999999</v>
      </c>
      <c r="O21" s="35" t="str">
        <f>'Raw Data'!R105</f>
        <v xml:space="preserve"> </v>
      </c>
      <c r="P21" s="35" t="str">
        <f>'Raw Data'!S105</f>
        <v xml:space="preserve"> </v>
      </c>
      <c r="Q21" s="35">
        <f>'Raw Data'!E125*100</f>
        <v>12.254913670000001</v>
      </c>
      <c r="R21" s="35" t="str">
        <f>'Raw Data'!R125</f>
        <v xml:space="preserve"> </v>
      </c>
      <c r="S21" s="18" t="str">
        <f>'Raw Data'!S125</f>
        <v xml:space="preserve"> </v>
      </c>
    </row>
    <row r="22" spans="1:19" ht="15.6" x14ac:dyDescent="0.3">
      <c r="A22" s="33" t="s">
        <v>55</v>
      </c>
      <c r="B22" s="35">
        <f>'Raw Data'!E26*100</f>
        <v>11.95283858</v>
      </c>
      <c r="C22" s="35" t="str">
        <f>'Raw Data'!R26</f>
        <v xml:space="preserve"> </v>
      </c>
      <c r="D22" s="35" t="str">
        <f>'Raw Data'!S26</f>
        <v xml:space="preserve"> </v>
      </c>
      <c r="E22" s="35">
        <f>'Raw Data'!E46*100</f>
        <v>9.4561088299999998</v>
      </c>
      <c r="F22" s="35" t="str">
        <f>'Raw Data'!R46</f>
        <v xml:space="preserve"> </v>
      </c>
      <c r="G22" s="35" t="str">
        <f>'Raw Data'!S46</f>
        <v xml:space="preserve"> </v>
      </c>
      <c r="H22" s="35">
        <f>'Raw Data'!E66*100</f>
        <v>13.88028366</v>
      </c>
      <c r="I22" s="35" t="str">
        <f>'Raw Data'!R66</f>
        <v xml:space="preserve"> </v>
      </c>
      <c r="J22" s="35" t="str">
        <f>'Raw Data'!S66</f>
        <v xml:space="preserve"> </v>
      </c>
      <c r="K22" s="35">
        <f>'Raw Data'!E86*100</f>
        <v>13.15201396</v>
      </c>
      <c r="L22" s="35" t="str">
        <f>'Raw Data'!R86</f>
        <v xml:space="preserve"> </v>
      </c>
      <c r="M22" s="35" t="str">
        <f>'Raw Data'!S86</f>
        <v xml:space="preserve"> </v>
      </c>
      <c r="N22" s="35">
        <f>'Raw Data'!E106*100</f>
        <v>15.713889719999999</v>
      </c>
      <c r="O22" s="35" t="str">
        <f>'Raw Data'!R106</f>
        <v xml:space="preserve"> </v>
      </c>
      <c r="P22" s="35" t="str">
        <f>'Raw Data'!S106</f>
        <v xml:space="preserve"> </v>
      </c>
      <c r="Q22" s="35">
        <f>'Raw Data'!E126*100</f>
        <v>11.350558769999999</v>
      </c>
      <c r="R22" s="35" t="str">
        <f>'Raw Data'!R126</f>
        <v xml:space="preserve"> </v>
      </c>
      <c r="S22" s="18" t="str">
        <f>'Raw Data'!S126</f>
        <v xml:space="preserve"> </v>
      </c>
    </row>
    <row r="23" spans="1:19" ht="15.6" x14ac:dyDescent="0.3">
      <c r="A23" s="33" t="s">
        <v>56</v>
      </c>
      <c r="B23" s="35">
        <f>'Raw Data'!E27*100</f>
        <v>11.81835424</v>
      </c>
      <c r="C23" s="35" t="str">
        <f>'Raw Data'!R27</f>
        <v xml:space="preserve"> </v>
      </c>
      <c r="D23" s="35" t="str">
        <f>'Raw Data'!S27</f>
        <v xml:space="preserve"> </v>
      </c>
      <c r="E23" s="35">
        <f>'Raw Data'!E47*100</f>
        <v>9.4404098699999999</v>
      </c>
      <c r="F23" s="35" t="str">
        <f>'Raw Data'!R47</f>
        <v xml:space="preserve"> </v>
      </c>
      <c r="G23" s="35" t="str">
        <f>'Raw Data'!S47</f>
        <v xml:space="preserve"> </v>
      </c>
      <c r="H23" s="35">
        <f>'Raw Data'!E67*100</f>
        <v>11.88738178</v>
      </c>
      <c r="I23" s="35" t="str">
        <f>'Raw Data'!R67</f>
        <v xml:space="preserve"> </v>
      </c>
      <c r="J23" s="35" t="str">
        <f>'Raw Data'!S67</f>
        <v xml:space="preserve"> </v>
      </c>
      <c r="K23" s="35">
        <f>'Raw Data'!E87*100</f>
        <v>11.5612601</v>
      </c>
      <c r="L23" s="35" t="str">
        <f>'Raw Data'!R87</f>
        <v xml:space="preserve"> </v>
      </c>
      <c r="M23" s="35" t="str">
        <f>'Raw Data'!S87</f>
        <v xml:space="preserve"> </v>
      </c>
      <c r="N23" s="35">
        <f>'Raw Data'!E107*100</f>
        <v>17.48173792</v>
      </c>
      <c r="O23" s="35" t="str">
        <f>'Raw Data'!R107</f>
        <v xml:space="preserve"> </v>
      </c>
      <c r="P23" s="35" t="str">
        <f>'Raw Data'!S107</f>
        <v xml:space="preserve"> </v>
      </c>
      <c r="Q23" s="35">
        <f>'Raw Data'!E127*100</f>
        <v>11.12781955</v>
      </c>
      <c r="R23" s="35" t="str">
        <f>'Raw Data'!R127</f>
        <v xml:space="preserve"> </v>
      </c>
      <c r="S23" s="18" t="str">
        <f>'Raw Data'!S127</f>
        <v xml:space="preserve"> </v>
      </c>
    </row>
    <row r="24" spans="1:19" ht="15.6" x14ac:dyDescent="0.3">
      <c r="A24" s="34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1"/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C13" sqref="C13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2"/>
    </row>
    <row r="4" spans="1:30" x14ac:dyDescent="0.25">
      <c r="A4" s="5" t="s">
        <v>68</v>
      </c>
    </row>
    <row r="6" spans="1:30" x14ac:dyDescent="0.25">
      <c r="A6" s="5" t="s">
        <v>69</v>
      </c>
    </row>
    <row r="7" spans="1:30" x14ac:dyDescent="0.25">
      <c r="A7" s="5" t="s">
        <v>0</v>
      </c>
      <c r="B7" s="36" t="s">
        <v>18</v>
      </c>
      <c r="C7" s="37" t="s">
        <v>19</v>
      </c>
      <c r="D7" s="36" t="s">
        <v>20</v>
      </c>
      <c r="E7" s="38" t="s">
        <v>21</v>
      </c>
      <c r="F7" s="36" t="s">
        <v>22</v>
      </c>
      <c r="G7" s="36" t="s">
        <v>23</v>
      </c>
      <c r="H7" s="36" t="s">
        <v>24</v>
      </c>
      <c r="I7" s="39" t="s">
        <v>25</v>
      </c>
      <c r="J7" s="36" t="s">
        <v>26</v>
      </c>
      <c r="K7" s="36" t="s">
        <v>27</v>
      </c>
      <c r="L7" s="36" t="s">
        <v>12</v>
      </c>
      <c r="M7" s="36" t="s">
        <v>13</v>
      </c>
      <c r="N7" s="36" t="s">
        <v>14</v>
      </c>
      <c r="O7" s="36" t="s">
        <v>28</v>
      </c>
      <c r="P7" s="36" t="s">
        <v>29</v>
      </c>
      <c r="Q7" s="36" t="s">
        <v>30</v>
      </c>
      <c r="R7" s="36" t="s">
        <v>31</v>
      </c>
      <c r="S7" s="36" t="s">
        <v>32</v>
      </c>
    </row>
    <row r="8" spans="1:30" s="6" customFormat="1" ht="15.6" x14ac:dyDescent="0.3">
      <c r="A8" s="6" t="s">
        <v>1</v>
      </c>
      <c r="B8" s="40">
        <v>2003</v>
      </c>
      <c r="C8" s="41">
        <v>291</v>
      </c>
      <c r="D8" s="40">
        <v>1990</v>
      </c>
      <c r="E8" s="42">
        <v>0.1494385915</v>
      </c>
      <c r="F8" s="43">
        <v>0.13184874369999999</v>
      </c>
      <c r="G8" s="43">
        <v>0.16937508840000001</v>
      </c>
      <c r="H8" s="44">
        <v>3.9366221999999998E-6</v>
      </c>
      <c r="I8" s="45">
        <v>0.14623115580000001</v>
      </c>
      <c r="J8" s="43">
        <v>0.13035917229999999</v>
      </c>
      <c r="K8" s="43">
        <v>0.16403564500000001</v>
      </c>
      <c r="L8" s="44">
        <v>1.3429278829</v>
      </c>
      <c r="M8" s="44">
        <v>1.1848569536</v>
      </c>
      <c r="N8" s="44">
        <v>1.5220869432999999</v>
      </c>
      <c r="O8" s="44">
        <v>0.84989999999999999</v>
      </c>
      <c r="P8" s="44">
        <v>0.80369999999999997</v>
      </c>
      <c r="Q8" s="44">
        <v>0.89870000000000005</v>
      </c>
      <c r="R8" s="40" t="s">
        <v>33</v>
      </c>
      <c r="S8" s="40" t="s">
        <v>34</v>
      </c>
      <c r="AD8" s="23"/>
    </row>
    <row r="9" spans="1:30" x14ac:dyDescent="0.25">
      <c r="A9" s="5" t="s">
        <v>1</v>
      </c>
      <c r="B9" s="36">
        <v>2004</v>
      </c>
      <c r="C9" s="37">
        <v>323</v>
      </c>
      <c r="D9" s="36">
        <v>2072</v>
      </c>
      <c r="E9" s="46">
        <v>0.1596498797</v>
      </c>
      <c r="F9" s="47">
        <v>0.14161068909999999</v>
      </c>
      <c r="G9" s="47">
        <v>0.17998700710000001</v>
      </c>
      <c r="H9" s="48">
        <v>3.6295391E-9</v>
      </c>
      <c r="I9" s="49">
        <v>0.1558880309</v>
      </c>
      <c r="J9" s="47">
        <v>0.13978180700000001</v>
      </c>
      <c r="K9" s="47">
        <v>0.17385007890000001</v>
      </c>
      <c r="L9" s="48">
        <v>1.4346914869</v>
      </c>
      <c r="M9" s="48">
        <v>1.2725825436</v>
      </c>
      <c r="N9" s="48">
        <v>1.6174508074</v>
      </c>
      <c r="O9" s="48" t="s">
        <v>34</v>
      </c>
      <c r="P9" s="48" t="s">
        <v>34</v>
      </c>
      <c r="Q9" s="48" t="s">
        <v>34</v>
      </c>
      <c r="R9" s="36" t="s">
        <v>34</v>
      </c>
      <c r="S9" s="36" t="s">
        <v>34</v>
      </c>
      <c r="AD9" s="24"/>
    </row>
    <row r="10" spans="1:30" x14ac:dyDescent="0.25">
      <c r="A10" s="5" t="s">
        <v>1</v>
      </c>
      <c r="B10" s="36">
        <v>2005</v>
      </c>
      <c r="C10" s="37">
        <v>299</v>
      </c>
      <c r="D10" s="36">
        <v>2132</v>
      </c>
      <c r="E10" s="46">
        <v>0.14327365550000001</v>
      </c>
      <c r="F10" s="47">
        <v>0.12658892860000001</v>
      </c>
      <c r="G10" s="47">
        <v>0.1621574697</v>
      </c>
      <c r="H10" s="48">
        <v>6.3164199999999994E-5</v>
      </c>
      <c r="I10" s="49">
        <v>0.14024390240000001</v>
      </c>
      <c r="J10" s="47">
        <v>0.12521539609999999</v>
      </c>
      <c r="K10" s="47">
        <v>0.15707614859999999</v>
      </c>
      <c r="L10" s="48">
        <v>1.2875267689000001</v>
      </c>
      <c r="M10" s="48">
        <v>1.1375896964000001</v>
      </c>
      <c r="N10" s="48">
        <v>1.4572259102</v>
      </c>
      <c r="O10" s="48" t="s">
        <v>34</v>
      </c>
      <c r="P10" s="48" t="s">
        <v>34</v>
      </c>
      <c r="Q10" s="48" t="s">
        <v>34</v>
      </c>
      <c r="R10" s="36" t="s">
        <v>34</v>
      </c>
      <c r="S10" s="36" t="s">
        <v>34</v>
      </c>
      <c r="AD10" s="24"/>
    </row>
    <row r="11" spans="1:30" x14ac:dyDescent="0.25">
      <c r="A11" s="5" t="s">
        <v>1</v>
      </c>
      <c r="B11" s="36">
        <v>2006</v>
      </c>
      <c r="C11" s="37">
        <v>336</v>
      </c>
      <c r="D11" s="36">
        <v>2286</v>
      </c>
      <c r="E11" s="46">
        <v>0.15034568770000001</v>
      </c>
      <c r="F11" s="47">
        <v>0.13361652130000001</v>
      </c>
      <c r="G11" s="47">
        <v>0.169169393</v>
      </c>
      <c r="H11" s="48">
        <v>5.7471026000000003E-7</v>
      </c>
      <c r="I11" s="49">
        <v>0.1469816273</v>
      </c>
      <c r="J11" s="47">
        <v>0.13207669720000001</v>
      </c>
      <c r="K11" s="47">
        <v>0.1635685872</v>
      </c>
      <c r="L11" s="48">
        <v>1.3510794905000001</v>
      </c>
      <c r="M11" s="48">
        <v>1.200743063</v>
      </c>
      <c r="N11" s="48">
        <v>1.5202384637999999</v>
      </c>
      <c r="O11" s="48" t="s">
        <v>34</v>
      </c>
      <c r="P11" s="48" t="s">
        <v>34</v>
      </c>
      <c r="Q11" s="48" t="s">
        <v>34</v>
      </c>
      <c r="R11" s="36" t="s">
        <v>34</v>
      </c>
      <c r="S11" s="36" t="s">
        <v>34</v>
      </c>
      <c r="AD11" s="24"/>
    </row>
    <row r="12" spans="1:30" x14ac:dyDescent="0.25">
      <c r="A12" s="5" t="s">
        <v>1</v>
      </c>
      <c r="B12" s="36">
        <v>2007</v>
      </c>
      <c r="C12" s="37">
        <v>331</v>
      </c>
      <c r="D12" s="36">
        <v>2337</v>
      </c>
      <c r="E12" s="46">
        <v>0.1448982318</v>
      </c>
      <c r="F12" s="47">
        <v>0.12868103010000001</v>
      </c>
      <c r="G12" s="47">
        <v>0.1631592285</v>
      </c>
      <c r="H12" s="48">
        <v>1.30477E-5</v>
      </c>
      <c r="I12" s="49">
        <v>0.1416345742</v>
      </c>
      <c r="J12" s="47">
        <v>0.1271695145</v>
      </c>
      <c r="K12" s="47">
        <v>0.15774498079999999</v>
      </c>
      <c r="L12" s="48">
        <v>1.3021260024000001</v>
      </c>
      <c r="M12" s="48">
        <v>1.156390338</v>
      </c>
      <c r="N12" s="48">
        <v>1.4662282018999999</v>
      </c>
      <c r="O12" s="48" t="s">
        <v>34</v>
      </c>
      <c r="P12" s="48" t="s">
        <v>34</v>
      </c>
      <c r="Q12" s="48" t="s">
        <v>34</v>
      </c>
      <c r="R12" s="36" t="s">
        <v>34</v>
      </c>
      <c r="S12" s="36" t="s">
        <v>34</v>
      </c>
      <c r="AD12" s="24"/>
    </row>
    <row r="13" spans="1:30" x14ac:dyDescent="0.25">
      <c r="A13" s="5" t="s">
        <v>1</v>
      </c>
      <c r="B13" s="36">
        <v>2008</v>
      </c>
      <c r="C13" s="37">
        <v>384</v>
      </c>
      <c r="D13" s="36">
        <v>2579</v>
      </c>
      <c r="E13" s="46">
        <v>0.1523974756</v>
      </c>
      <c r="F13" s="47">
        <v>0.1362850555</v>
      </c>
      <c r="G13" s="47">
        <v>0.17041480070000001</v>
      </c>
      <c r="H13" s="48">
        <v>3.4766321999999999E-8</v>
      </c>
      <c r="I13" s="49">
        <v>0.1488949205</v>
      </c>
      <c r="J13" s="47">
        <v>0.13472313659999999</v>
      </c>
      <c r="K13" s="47">
        <v>0.1645574615</v>
      </c>
      <c r="L13" s="48">
        <v>1.3695178551</v>
      </c>
      <c r="M13" s="48">
        <v>1.2247238094999999</v>
      </c>
      <c r="N13" s="48">
        <v>1.5314303035000001</v>
      </c>
      <c r="O13" s="48" t="s">
        <v>34</v>
      </c>
      <c r="P13" s="48" t="s">
        <v>34</v>
      </c>
      <c r="Q13" s="48" t="s">
        <v>34</v>
      </c>
      <c r="R13" s="36" t="s">
        <v>34</v>
      </c>
      <c r="S13" s="36" t="s">
        <v>34</v>
      </c>
      <c r="AD13" s="24"/>
    </row>
    <row r="14" spans="1:30" x14ac:dyDescent="0.25">
      <c r="A14" s="5" t="s">
        <v>1</v>
      </c>
      <c r="B14" s="36">
        <v>2009</v>
      </c>
      <c r="C14" s="37">
        <v>352</v>
      </c>
      <c r="D14" s="36">
        <v>2488</v>
      </c>
      <c r="E14" s="46">
        <v>0.14446935289999999</v>
      </c>
      <c r="F14" s="47">
        <v>0.12868080749999999</v>
      </c>
      <c r="G14" s="47">
        <v>0.16219508050000001</v>
      </c>
      <c r="H14" s="48">
        <v>9.8385349999999998E-6</v>
      </c>
      <c r="I14" s="49">
        <v>0.1414790997</v>
      </c>
      <c r="J14" s="47">
        <v>0.12744508539999999</v>
      </c>
      <c r="K14" s="47">
        <v>0.15705851330000001</v>
      </c>
      <c r="L14" s="48">
        <v>1.2982718876999999</v>
      </c>
      <c r="M14" s="48">
        <v>1.1563883377999999</v>
      </c>
      <c r="N14" s="48">
        <v>1.4575638989999999</v>
      </c>
      <c r="O14" s="48" t="s">
        <v>34</v>
      </c>
      <c r="P14" s="48" t="s">
        <v>34</v>
      </c>
      <c r="Q14" s="48" t="s">
        <v>34</v>
      </c>
      <c r="R14" s="36" t="s">
        <v>34</v>
      </c>
      <c r="S14" s="36" t="s">
        <v>34</v>
      </c>
      <c r="AD14" s="24"/>
    </row>
    <row r="15" spans="1:30" x14ac:dyDescent="0.25">
      <c r="A15" s="5" t="s">
        <v>1</v>
      </c>
      <c r="B15" s="36">
        <v>2010</v>
      </c>
      <c r="C15" s="37">
        <v>389</v>
      </c>
      <c r="D15" s="36">
        <v>2590</v>
      </c>
      <c r="E15" s="46">
        <v>0.1533497975</v>
      </c>
      <c r="F15" s="47">
        <v>0.1372172237</v>
      </c>
      <c r="G15" s="47">
        <v>0.17137907150000001</v>
      </c>
      <c r="H15" s="48">
        <v>1.5626822000000001E-8</v>
      </c>
      <c r="I15" s="49">
        <v>0.15019305020000001</v>
      </c>
      <c r="J15" s="47">
        <v>0.1359853758</v>
      </c>
      <c r="K15" s="47">
        <v>0.16588513429999999</v>
      </c>
      <c r="L15" s="48">
        <v>1.3780758828999999</v>
      </c>
      <c r="M15" s="48">
        <v>1.2331007266</v>
      </c>
      <c r="N15" s="48">
        <v>1.5400957099999999</v>
      </c>
      <c r="O15" s="48" t="s">
        <v>34</v>
      </c>
      <c r="P15" s="48" t="s">
        <v>34</v>
      </c>
      <c r="Q15" s="48" t="s">
        <v>34</v>
      </c>
      <c r="R15" s="36" t="s">
        <v>34</v>
      </c>
      <c r="S15" s="36" t="s">
        <v>34</v>
      </c>
      <c r="AD15" s="24"/>
    </row>
    <row r="16" spans="1:30" x14ac:dyDescent="0.25">
      <c r="A16" s="5" t="s">
        <v>1</v>
      </c>
      <c r="B16" s="36">
        <v>2011</v>
      </c>
      <c r="C16" s="37">
        <v>328</v>
      </c>
      <c r="D16" s="36">
        <v>2665</v>
      </c>
      <c r="E16" s="46">
        <v>0.1257036614</v>
      </c>
      <c r="F16" s="47">
        <v>0.1115859506</v>
      </c>
      <c r="G16" s="47">
        <v>0.14160752679999999</v>
      </c>
      <c r="H16" s="48">
        <v>4.4920140999999997E-2</v>
      </c>
      <c r="I16" s="49">
        <v>0.1230769231</v>
      </c>
      <c r="J16" s="47">
        <v>0.1104528401</v>
      </c>
      <c r="K16" s="47">
        <v>0.1371438613</v>
      </c>
      <c r="L16" s="48">
        <v>1.1296342542</v>
      </c>
      <c r="M16" s="48">
        <v>1.0027656369</v>
      </c>
      <c r="N16" s="48">
        <v>1.2725541255999999</v>
      </c>
      <c r="O16" s="48" t="s">
        <v>34</v>
      </c>
      <c r="P16" s="48" t="s">
        <v>34</v>
      </c>
      <c r="Q16" s="48" t="s">
        <v>34</v>
      </c>
      <c r="R16" s="36" t="s">
        <v>34</v>
      </c>
      <c r="S16" s="36" t="s">
        <v>34</v>
      </c>
      <c r="AD16" s="24"/>
    </row>
    <row r="17" spans="1:30" x14ac:dyDescent="0.25">
      <c r="A17" s="5" t="s">
        <v>1</v>
      </c>
      <c r="B17" s="36">
        <v>2012</v>
      </c>
      <c r="C17" s="37">
        <v>377</v>
      </c>
      <c r="D17" s="36">
        <v>2792</v>
      </c>
      <c r="E17" s="46">
        <v>0.13793846570000001</v>
      </c>
      <c r="F17" s="47">
        <v>0.12325369680000001</v>
      </c>
      <c r="G17" s="47">
        <v>0.15437281659999999</v>
      </c>
      <c r="H17" s="48">
        <v>1.842491E-4</v>
      </c>
      <c r="I17" s="49">
        <v>0.1350286533</v>
      </c>
      <c r="J17" s="47">
        <v>0.12206378330000001</v>
      </c>
      <c r="K17" s="47">
        <v>0.14937057270000001</v>
      </c>
      <c r="L17" s="48">
        <v>1.2395821579999999</v>
      </c>
      <c r="M17" s="48">
        <v>1.1076176803</v>
      </c>
      <c r="N17" s="48">
        <v>1.3872692298</v>
      </c>
      <c r="O17" s="48" t="s">
        <v>34</v>
      </c>
      <c r="P17" s="48" t="s">
        <v>34</v>
      </c>
      <c r="Q17" s="48" t="s">
        <v>34</v>
      </c>
      <c r="R17" s="36" t="s">
        <v>34</v>
      </c>
      <c r="S17" s="36" t="s">
        <v>34</v>
      </c>
      <c r="AD17" s="24"/>
    </row>
    <row r="18" spans="1:30" x14ac:dyDescent="0.25">
      <c r="A18" s="5" t="s">
        <v>1</v>
      </c>
      <c r="B18" s="36">
        <v>2013</v>
      </c>
      <c r="C18" s="37">
        <v>379</v>
      </c>
      <c r="D18" s="36">
        <v>2800</v>
      </c>
      <c r="E18" s="46">
        <v>0.1380869505</v>
      </c>
      <c r="F18" s="47">
        <v>0.12341649659999999</v>
      </c>
      <c r="G18" s="47">
        <v>0.1545012734</v>
      </c>
      <c r="H18" s="48">
        <v>1.6549300000000001E-4</v>
      </c>
      <c r="I18" s="49">
        <v>0.1353571429</v>
      </c>
      <c r="J18" s="47">
        <v>0.1223933698</v>
      </c>
      <c r="K18" s="47">
        <v>0.14969402470000001</v>
      </c>
      <c r="L18" s="48">
        <v>1.2409165142</v>
      </c>
      <c r="M18" s="48">
        <v>1.1090806789000001</v>
      </c>
      <c r="N18" s="48">
        <v>1.3884236056999999</v>
      </c>
      <c r="O18" s="48" t="s">
        <v>34</v>
      </c>
      <c r="P18" s="48" t="s">
        <v>34</v>
      </c>
      <c r="Q18" s="48" t="s">
        <v>34</v>
      </c>
      <c r="R18" s="36" t="s">
        <v>34</v>
      </c>
      <c r="S18" s="36" t="s">
        <v>34</v>
      </c>
      <c r="AD18" s="24"/>
    </row>
    <row r="19" spans="1:30" x14ac:dyDescent="0.25">
      <c r="A19" s="5" t="s">
        <v>1</v>
      </c>
      <c r="B19" s="36">
        <v>2014</v>
      </c>
      <c r="C19" s="37">
        <v>370</v>
      </c>
      <c r="D19" s="36">
        <v>2831</v>
      </c>
      <c r="E19" s="46">
        <v>0.13323165940000001</v>
      </c>
      <c r="F19" s="47">
        <v>0.1189473524</v>
      </c>
      <c r="G19" s="47">
        <v>0.14923135909999999</v>
      </c>
      <c r="H19" s="48">
        <v>1.8595560000000001E-3</v>
      </c>
      <c r="I19" s="49">
        <v>0.13069586720000001</v>
      </c>
      <c r="J19" s="47">
        <v>0.11803477969999999</v>
      </c>
      <c r="K19" s="47">
        <v>0.1447150556</v>
      </c>
      <c r="L19" s="48">
        <v>1.1972845066</v>
      </c>
      <c r="M19" s="48">
        <v>1.0689187753</v>
      </c>
      <c r="N19" s="48">
        <v>1.3410655915</v>
      </c>
      <c r="O19" s="48" t="s">
        <v>34</v>
      </c>
      <c r="P19" s="48" t="s">
        <v>34</v>
      </c>
      <c r="Q19" s="48" t="s">
        <v>34</v>
      </c>
      <c r="R19" s="36" t="s">
        <v>34</v>
      </c>
      <c r="S19" s="36" t="s">
        <v>34</v>
      </c>
      <c r="AD19" s="24"/>
    </row>
    <row r="20" spans="1:30" x14ac:dyDescent="0.25">
      <c r="A20" s="5" t="s">
        <v>1</v>
      </c>
      <c r="B20" s="36">
        <v>2015</v>
      </c>
      <c r="C20" s="37">
        <v>369</v>
      </c>
      <c r="D20" s="36">
        <v>2829</v>
      </c>
      <c r="E20" s="46">
        <v>0.13292344189999999</v>
      </c>
      <c r="F20" s="47">
        <v>0.1186576068</v>
      </c>
      <c r="G20" s="47">
        <v>0.14890441400000001</v>
      </c>
      <c r="H20" s="48">
        <v>2.151783E-3</v>
      </c>
      <c r="I20" s="49">
        <v>0.13043478259999999</v>
      </c>
      <c r="J20" s="47">
        <v>0.1177827354</v>
      </c>
      <c r="K20" s="47">
        <v>0.14444589399999999</v>
      </c>
      <c r="L20" s="48">
        <v>1.1945147141000001</v>
      </c>
      <c r="M20" s="48">
        <v>1.0663149798</v>
      </c>
      <c r="N20" s="48">
        <v>1.3381275038</v>
      </c>
      <c r="O20" s="48" t="s">
        <v>34</v>
      </c>
      <c r="P20" s="48" t="s">
        <v>34</v>
      </c>
      <c r="Q20" s="48" t="s">
        <v>34</v>
      </c>
      <c r="R20" s="36" t="s">
        <v>34</v>
      </c>
      <c r="S20" s="36" t="s">
        <v>34</v>
      </c>
      <c r="AD20" s="24"/>
    </row>
    <row r="21" spans="1:30" x14ac:dyDescent="0.25">
      <c r="A21" s="5" t="s">
        <v>1</v>
      </c>
      <c r="B21" s="36">
        <v>2016</v>
      </c>
      <c r="C21" s="37">
        <v>379</v>
      </c>
      <c r="D21" s="36">
        <v>2772</v>
      </c>
      <c r="E21" s="46">
        <v>0.13888024900000001</v>
      </c>
      <c r="F21" s="47">
        <v>0.12412718609999999</v>
      </c>
      <c r="G21" s="47">
        <v>0.1553867783</v>
      </c>
      <c r="H21" s="48">
        <v>1.101757E-4</v>
      </c>
      <c r="I21" s="49">
        <v>0.13672438670000001</v>
      </c>
      <c r="J21" s="47">
        <v>0.1236296665</v>
      </c>
      <c r="K21" s="47">
        <v>0.1512060855</v>
      </c>
      <c r="L21" s="48">
        <v>1.2480454805000001</v>
      </c>
      <c r="M21" s="48">
        <v>1.1154672806000001</v>
      </c>
      <c r="N21" s="48">
        <v>1.3963811832999999</v>
      </c>
      <c r="O21" s="48" t="s">
        <v>34</v>
      </c>
      <c r="P21" s="48" t="s">
        <v>34</v>
      </c>
      <c r="Q21" s="48" t="s">
        <v>34</v>
      </c>
      <c r="R21" s="36" t="s">
        <v>34</v>
      </c>
      <c r="S21" s="36" t="s">
        <v>34</v>
      </c>
      <c r="AD21" s="24"/>
    </row>
    <row r="22" spans="1:30" x14ac:dyDescent="0.25">
      <c r="A22" s="5" t="s">
        <v>1</v>
      </c>
      <c r="B22" s="36">
        <v>2017</v>
      </c>
      <c r="C22" s="37">
        <v>351</v>
      </c>
      <c r="D22" s="36">
        <v>2848</v>
      </c>
      <c r="E22" s="46">
        <v>0.1250794949</v>
      </c>
      <c r="F22" s="47">
        <v>0.11139723460000001</v>
      </c>
      <c r="G22" s="47">
        <v>0.14044226579999999</v>
      </c>
      <c r="H22" s="48">
        <v>4.7922747600000003E-2</v>
      </c>
      <c r="I22" s="49">
        <v>0.123244382</v>
      </c>
      <c r="J22" s="47">
        <v>0.1110026519</v>
      </c>
      <c r="K22" s="47">
        <v>0.1368361696</v>
      </c>
      <c r="L22" s="48">
        <v>1.1240251903</v>
      </c>
      <c r="M22" s="48">
        <v>1.0010697434</v>
      </c>
      <c r="N22" s="48">
        <v>1.2620825239</v>
      </c>
      <c r="O22" s="48" t="s">
        <v>34</v>
      </c>
      <c r="P22" s="48" t="s">
        <v>34</v>
      </c>
      <c r="Q22" s="48" t="s">
        <v>34</v>
      </c>
      <c r="R22" s="36" t="s">
        <v>34</v>
      </c>
      <c r="S22" s="36" t="s">
        <v>34</v>
      </c>
      <c r="AD22" s="24"/>
    </row>
    <row r="23" spans="1:30" x14ac:dyDescent="0.25">
      <c r="A23" s="5" t="s">
        <v>1</v>
      </c>
      <c r="B23" s="36">
        <v>2018</v>
      </c>
      <c r="C23" s="37">
        <v>360</v>
      </c>
      <c r="D23" s="36">
        <v>2777</v>
      </c>
      <c r="E23" s="46">
        <v>0.13154659560000001</v>
      </c>
      <c r="F23" s="47">
        <v>0.1172960873</v>
      </c>
      <c r="G23" s="47">
        <v>0.14752842329999999</v>
      </c>
      <c r="H23" s="48">
        <v>4.2329593999999998E-3</v>
      </c>
      <c r="I23" s="49">
        <v>0.1296362982</v>
      </c>
      <c r="J23" s="47">
        <v>0.1169134189</v>
      </c>
      <c r="K23" s="47">
        <v>0.14374372050000001</v>
      </c>
      <c r="L23" s="48">
        <v>1.1821417036999999</v>
      </c>
      <c r="M23" s="48">
        <v>1.0540797034</v>
      </c>
      <c r="N23" s="48">
        <v>1.3257621820000001</v>
      </c>
      <c r="O23" s="48" t="s">
        <v>34</v>
      </c>
      <c r="P23" s="48" t="s">
        <v>34</v>
      </c>
      <c r="Q23" s="48" t="s">
        <v>34</v>
      </c>
      <c r="R23" s="36" t="s">
        <v>34</v>
      </c>
      <c r="S23" s="36" t="s">
        <v>34</v>
      </c>
    </row>
    <row r="24" spans="1:30" x14ac:dyDescent="0.25">
      <c r="A24" s="5" t="s">
        <v>1</v>
      </c>
      <c r="B24" s="36">
        <v>2019</v>
      </c>
      <c r="C24" s="37">
        <v>372</v>
      </c>
      <c r="D24" s="36">
        <v>2799</v>
      </c>
      <c r="E24" s="46">
        <v>0.13456240999999999</v>
      </c>
      <c r="F24" s="47">
        <v>0.12016724719999999</v>
      </c>
      <c r="G24" s="47">
        <v>0.15068200870000001</v>
      </c>
      <c r="H24" s="48">
        <v>9.9746300000000008E-4</v>
      </c>
      <c r="I24" s="49">
        <v>0.13290460879999999</v>
      </c>
      <c r="J24" s="47">
        <v>0.1200624765</v>
      </c>
      <c r="K24" s="47">
        <v>0.14712036219999999</v>
      </c>
      <c r="L24" s="48">
        <v>1.2092432795000001</v>
      </c>
      <c r="M24" s="48">
        <v>1.0798813435000001</v>
      </c>
      <c r="N24" s="48">
        <v>1.3541018351</v>
      </c>
      <c r="O24" s="48" t="s">
        <v>34</v>
      </c>
      <c r="P24" s="48" t="s">
        <v>34</v>
      </c>
      <c r="Q24" s="48" t="s">
        <v>34</v>
      </c>
      <c r="R24" s="36" t="s">
        <v>34</v>
      </c>
      <c r="S24" s="36" t="s">
        <v>34</v>
      </c>
    </row>
    <row r="25" spans="1:30" x14ac:dyDescent="0.25">
      <c r="A25" s="5" t="s">
        <v>1</v>
      </c>
      <c r="B25" s="36">
        <v>2020</v>
      </c>
      <c r="C25" s="37">
        <v>351</v>
      </c>
      <c r="D25" s="36">
        <v>2791</v>
      </c>
      <c r="E25" s="46">
        <v>0.12713893879999999</v>
      </c>
      <c r="F25" s="47">
        <v>0.1132322606</v>
      </c>
      <c r="G25" s="47">
        <v>0.14275357280000001</v>
      </c>
      <c r="H25" s="48">
        <v>2.4164863700000001E-2</v>
      </c>
      <c r="I25" s="49">
        <v>0.1257613759</v>
      </c>
      <c r="J25" s="47">
        <v>0.1132696354</v>
      </c>
      <c r="K25" s="47">
        <v>0.13963074559999999</v>
      </c>
      <c r="L25" s="48">
        <v>1.1425323556</v>
      </c>
      <c r="M25" s="48">
        <v>1.0175601799</v>
      </c>
      <c r="N25" s="48">
        <v>1.2828530531</v>
      </c>
      <c r="O25" s="48" t="s">
        <v>34</v>
      </c>
      <c r="P25" s="48" t="s">
        <v>34</v>
      </c>
      <c r="Q25" s="48" t="s">
        <v>34</v>
      </c>
      <c r="R25" s="36" t="s">
        <v>34</v>
      </c>
      <c r="S25" s="36" t="s">
        <v>34</v>
      </c>
    </row>
    <row r="26" spans="1:30" x14ac:dyDescent="0.25">
      <c r="A26" s="5" t="s">
        <v>1</v>
      </c>
      <c r="B26" s="36">
        <v>2021</v>
      </c>
      <c r="C26" s="37">
        <v>325</v>
      </c>
      <c r="D26" s="36">
        <v>2750</v>
      </c>
      <c r="E26" s="46">
        <v>0.1195283858</v>
      </c>
      <c r="F26" s="47">
        <v>0.106058949</v>
      </c>
      <c r="G26" s="47">
        <v>0.1347084348</v>
      </c>
      <c r="H26" s="48">
        <v>0.24101319800000001</v>
      </c>
      <c r="I26" s="49">
        <v>0.1181818182</v>
      </c>
      <c r="J26" s="47">
        <v>0.1060069894</v>
      </c>
      <c r="K26" s="47">
        <v>0.13175491750000001</v>
      </c>
      <c r="L26" s="48">
        <v>1.074140224</v>
      </c>
      <c r="M26" s="48">
        <v>0.95309731210000004</v>
      </c>
      <c r="N26" s="48">
        <v>1.2105555290000001</v>
      </c>
      <c r="O26" s="48" t="s">
        <v>34</v>
      </c>
      <c r="P26" s="48" t="s">
        <v>34</v>
      </c>
      <c r="Q26" s="48" t="s">
        <v>34</v>
      </c>
      <c r="R26" s="36" t="s">
        <v>34</v>
      </c>
      <c r="S26" s="36" t="s">
        <v>34</v>
      </c>
    </row>
    <row r="27" spans="1:30" x14ac:dyDescent="0.25">
      <c r="A27" s="5" t="s">
        <v>1</v>
      </c>
      <c r="B27" s="36">
        <v>2022</v>
      </c>
      <c r="C27" s="37">
        <v>318</v>
      </c>
      <c r="D27" s="36">
        <v>2711</v>
      </c>
      <c r="E27" s="46">
        <v>0.11818354239999999</v>
      </c>
      <c r="F27" s="47">
        <v>0.1047527142</v>
      </c>
      <c r="G27" s="47">
        <v>0.13333639890000001</v>
      </c>
      <c r="H27" s="48">
        <v>0.32799939560000002</v>
      </c>
      <c r="I27" s="49">
        <v>0.1172998893</v>
      </c>
      <c r="J27" s="47">
        <v>0.1050907739</v>
      </c>
      <c r="K27" s="47">
        <v>0.13092742139999999</v>
      </c>
      <c r="L27" s="48">
        <v>1.0620548062999999</v>
      </c>
      <c r="M27" s="48">
        <v>0.94135885050000001</v>
      </c>
      <c r="N27" s="48">
        <v>1.1982257466999999</v>
      </c>
      <c r="O27" s="48" t="s">
        <v>34</v>
      </c>
      <c r="P27" s="48" t="s">
        <v>34</v>
      </c>
      <c r="Q27" s="48" t="s">
        <v>34</v>
      </c>
      <c r="R27" s="36" t="s">
        <v>34</v>
      </c>
      <c r="S27" s="36" t="s">
        <v>34</v>
      </c>
    </row>
    <row r="28" spans="1:30" s="6" customFormat="1" ht="15.6" x14ac:dyDescent="0.3">
      <c r="A28" s="6" t="s">
        <v>2</v>
      </c>
      <c r="B28" s="40">
        <v>2003</v>
      </c>
      <c r="C28" s="41">
        <v>943</v>
      </c>
      <c r="D28" s="40">
        <v>6887</v>
      </c>
      <c r="E28" s="42">
        <v>0.13872424729999999</v>
      </c>
      <c r="F28" s="43">
        <v>0.1279398135</v>
      </c>
      <c r="G28" s="43">
        <v>0.15041773350000001</v>
      </c>
      <c r="H28" s="44">
        <v>9.3410385999999998E-8</v>
      </c>
      <c r="I28" s="45">
        <v>0.13692464060000001</v>
      </c>
      <c r="J28" s="43">
        <v>0.12845844889999999</v>
      </c>
      <c r="K28" s="43">
        <v>0.1459488058</v>
      </c>
      <c r="L28" s="44">
        <v>1.2466435734000001</v>
      </c>
      <c r="M28" s="44">
        <v>1.1497294053</v>
      </c>
      <c r="N28" s="44">
        <v>1.3517269298000001</v>
      </c>
      <c r="O28" s="44">
        <v>0.76219999999999999</v>
      </c>
      <c r="P28" s="44">
        <v>0.73540000000000005</v>
      </c>
      <c r="Q28" s="44">
        <v>0.78979999999999995</v>
      </c>
      <c r="R28" s="40" t="s">
        <v>33</v>
      </c>
      <c r="S28" s="40" t="s">
        <v>34</v>
      </c>
    </row>
    <row r="29" spans="1:30" x14ac:dyDescent="0.25">
      <c r="A29" s="5" t="s">
        <v>2</v>
      </c>
      <c r="B29" s="36">
        <v>2004</v>
      </c>
      <c r="C29" s="37">
        <v>875</v>
      </c>
      <c r="D29" s="36">
        <v>6560</v>
      </c>
      <c r="E29" s="46">
        <v>0.13530735429999999</v>
      </c>
      <c r="F29" s="47">
        <v>0.1245472858</v>
      </c>
      <c r="G29" s="47">
        <v>0.14699702219999999</v>
      </c>
      <c r="H29" s="48">
        <v>3.7547085000000002E-6</v>
      </c>
      <c r="I29" s="49">
        <v>0.13338414630000001</v>
      </c>
      <c r="J29" s="47">
        <v>0.1248326958</v>
      </c>
      <c r="K29" s="47">
        <v>0.1425213994</v>
      </c>
      <c r="L29" s="48">
        <v>1.2159377112</v>
      </c>
      <c r="M29" s="48">
        <v>1.119242501</v>
      </c>
      <c r="N29" s="48">
        <v>1.3209867533999999</v>
      </c>
      <c r="O29" s="48" t="s">
        <v>34</v>
      </c>
      <c r="P29" s="48" t="s">
        <v>34</v>
      </c>
      <c r="Q29" s="48" t="s">
        <v>34</v>
      </c>
      <c r="R29" s="36" t="s">
        <v>34</v>
      </c>
      <c r="S29" s="36" t="s">
        <v>34</v>
      </c>
    </row>
    <row r="30" spans="1:30" x14ac:dyDescent="0.25">
      <c r="A30" s="5" t="s">
        <v>2</v>
      </c>
      <c r="B30" s="36">
        <v>2005</v>
      </c>
      <c r="C30" s="37">
        <v>903</v>
      </c>
      <c r="D30" s="36">
        <v>6896</v>
      </c>
      <c r="E30" s="46">
        <v>0.1326300792</v>
      </c>
      <c r="F30" s="47">
        <v>0.12218428990000001</v>
      </c>
      <c r="G30" s="47">
        <v>0.14396890079999999</v>
      </c>
      <c r="H30" s="48">
        <v>2.7429299999999998E-5</v>
      </c>
      <c r="I30" s="49">
        <v>0.1309454756</v>
      </c>
      <c r="J30" s="47">
        <v>0.1226773211</v>
      </c>
      <c r="K30" s="47">
        <v>0.1397708838</v>
      </c>
      <c r="L30" s="48">
        <v>1.1918784146000001</v>
      </c>
      <c r="M30" s="48">
        <v>1.0980074705</v>
      </c>
      <c r="N30" s="48">
        <v>1.2937745811000001</v>
      </c>
      <c r="O30" s="48" t="s">
        <v>34</v>
      </c>
      <c r="P30" s="48" t="s">
        <v>34</v>
      </c>
      <c r="Q30" s="48" t="s">
        <v>34</v>
      </c>
      <c r="R30" s="36" t="s">
        <v>34</v>
      </c>
      <c r="S30" s="36" t="s">
        <v>34</v>
      </c>
    </row>
    <row r="31" spans="1:30" x14ac:dyDescent="0.25">
      <c r="A31" s="5" t="s">
        <v>2</v>
      </c>
      <c r="B31" s="36">
        <v>2006</v>
      </c>
      <c r="C31" s="37">
        <v>894</v>
      </c>
      <c r="D31" s="36">
        <v>6946</v>
      </c>
      <c r="E31" s="46">
        <v>0.13032016439999999</v>
      </c>
      <c r="F31" s="47">
        <v>0.1200249719</v>
      </c>
      <c r="G31" s="47">
        <v>0.14149843140000001</v>
      </c>
      <c r="H31" s="48">
        <v>1.6851E-4</v>
      </c>
      <c r="I31" s="49">
        <v>0.1287071696</v>
      </c>
      <c r="J31" s="47">
        <v>0.1205408644</v>
      </c>
      <c r="K31" s="47">
        <v>0.137426719</v>
      </c>
      <c r="L31" s="48">
        <v>1.1711203964000001</v>
      </c>
      <c r="M31" s="48">
        <v>1.0786027882</v>
      </c>
      <c r="N31" s="48">
        <v>1.2715737414999999</v>
      </c>
      <c r="O31" s="48" t="s">
        <v>34</v>
      </c>
      <c r="P31" s="48" t="s">
        <v>34</v>
      </c>
      <c r="Q31" s="48" t="s">
        <v>34</v>
      </c>
      <c r="R31" s="36" t="s">
        <v>34</v>
      </c>
      <c r="S31" s="36" t="s">
        <v>34</v>
      </c>
    </row>
    <row r="32" spans="1:30" x14ac:dyDescent="0.25">
      <c r="A32" s="5" t="s">
        <v>2</v>
      </c>
      <c r="B32" s="36">
        <v>2007</v>
      </c>
      <c r="C32" s="37">
        <v>894</v>
      </c>
      <c r="D32" s="36">
        <v>7152</v>
      </c>
      <c r="E32" s="46">
        <v>0.12648695669999999</v>
      </c>
      <c r="F32" s="47">
        <v>0.1164950025</v>
      </c>
      <c r="G32" s="47">
        <v>0.13733593620000001</v>
      </c>
      <c r="H32" s="48">
        <v>2.2795518000000002E-3</v>
      </c>
      <c r="I32" s="49">
        <v>0.125</v>
      </c>
      <c r="J32" s="47">
        <v>0.11706891</v>
      </c>
      <c r="K32" s="47">
        <v>0.1334683991</v>
      </c>
      <c r="L32" s="48">
        <v>1.1366733275000001</v>
      </c>
      <c r="M32" s="48">
        <v>1.0468807654000001</v>
      </c>
      <c r="N32" s="48">
        <v>1.2341675347000001</v>
      </c>
      <c r="O32" s="48" t="s">
        <v>34</v>
      </c>
      <c r="P32" s="48" t="s">
        <v>34</v>
      </c>
      <c r="Q32" s="48" t="s">
        <v>34</v>
      </c>
      <c r="R32" s="36" t="s">
        <v>34</v>
      </c>
      <c r="S32" s="36" t="s">
        <v>34</v>
      </c>
    </row>
    <row r="33" spans="1:30" x14ac:dyDescent="0.25">
      <c r="A33" s="5" t="s">
        <v>2</v>
      </c>
      <c r="B33" s="36">
        <v>2008</v>
      </c>
      <c r="C33" s="37">
        <v>999</v>
      </c>
      <c r="D33" s="36">
        <v>7280</v>
      </c>
      <c r="E33" s="46">
        <v>0.13865637659999999</v>
      </c>
      <c r="F33" s="47">
        <v>0.12806052030000001</v>
      </c>
      <c r="G33" s="47">
        <v>0.15012894469999999</v>
      </c>
      <c r="H33" s="48">
        <v>5.8530188999999999E-8</v>
      </c>
      <c r="I33" s="49">
        <v>0.13722527470000001</v>
      </c>
      <c r="J33" s="47">
        <v>0.128974331</v>
      </c>
      <c r="K33" s="47">
        <v>0.1460040605</v>
      </c>
      <c r="L33" s="48">
        <v>1.2460336545999999</v>
      </c>
      <c r="M33" s="48">
        <v>1.1508141351000001</v>
      </c>
      <c r="N33" s="48">
        <v>1.3491317330000001</v>
      </c>
      <c r="O33" s="48" t="s">
        <v>34</v>
      </c>
      <c r="P33" s="48" t="s">
        <v>34</v>
      </c>
      <c r="Q33" s="48" t="s">
        <v>34</v>
      </c>
      <c r="R33" s="36" t="s">
        <v>34</v>
      </c>
      <c r="S33" s="36" t="s">
        <v>34</v>
      </c>
    </row>
    <row r="34" spans="1:30" x14ac:dyDescent="0.25">
      <c r="A34" s="5" t="s">
        <v>2</v>
      </c>
      <c r="B34" s="36">
        <v>2009</v>
      </c>
      <c r="C34" s="37">
        <v>861</v>
      </c>
      <c r="D34" s="36">
        <v>7422</v>
      </c>
      <c r="E34" s="46">
        <v>0.1172663209</v>
      </c>
      <c r="F34" s="47">
        <v>0.1078956973</v>
      </c>
      <c r="G34" s="47">
        <v>0.12745077299999999</v>
      </c>
      <c r="H34" s="48">
        <v>0.21738488119999999</v>
      </c>
      <c r="I34" s="49">
        <v>0.1160064673</v>
      </c>
      <c r="J34" s="47">
        <v>0.1085108912</v>
      </c>
      <c r="K34" s="47">
        <v>0.1240198131</v>
      </c>
      <c r="L34" s="48">
        <v>1.0538122083000001</v>
      </c>
      <c r="M34" s="48">
        <v>0.96960322600000004</v>
      </c>
      <c r="N34" s="48">
        <v>1.1453346489</v>
      </c>
      <c r="O34" s="48" t="s">
        <v>34</v>
      </c>
      <c r="P34" s="48" t="s">
        <v>34</v>
      </c>
      <c r="Q34" s="48" t="s">
        <v>34</v>
      </c>
      <c r="R34" s="36" t="s">
        <v>34</v>
      </c>
      <c r="S34" s="36" t="s">
        <v>34</v>
      </c>
    </row>
    <row r="35" spans="1:30" x14ac:dyDescent="0.25">
      <c r="A35" s="5" t="s">
        <v>2</v>
      </c>
      <c r="B35" s="36">
        <v>2010</v>
      </c>
      <c r="C35" s="37">
        <v>891</v>
      </c>
      <c r="D35" s="36">
        <v>7404</v>
      </c>
      <c r="E35" s="46">
        <v>0.12138921599999999</v>
      </c>
      <c r="F35" s="47">
        <v>0.11179103159999999</v>
      </c>
      <c r="G35" s="47">
        <v>0.13181148379999999</v>
      </c>
      <c r="H35" s="48">
        <v>3.8511288599999999E-2</v>
      </c>
      <c r="I35" s="49">
        <v>0.1203403566</v>
      </c>
      <c r="J35" s="47">
        <v>0.11269248849999999</v>
      </c>
      <c r="K35" s="47">
        <v>0.12850724660000001</v>
      </c>
      <c r="L35" s="48">
        <v>1.0908625489999999</v>
      </c>
      <c r="M35" s="48">
        <v>1.0046085951999999</v>
      </c>
      <c r="N35" s="48">
        <v>1.1845221178000001</v>
      </c>
      <c r="O35" s="48" t="s">
        <v>34</v>
      </c>
      <c r="P35" s="48" t="s">
        <v>34</v>
      </c>
      <c r="Q35" s="48" t="s">
        <v>34</v>
      </c>
      <c r="R35" s="36" t="s">
        <v>34</v>
      </c>
      <c r="S35" s="36" t="s">
        <v>34</v>
      </c>
    </row>
    <row r="36" spans="1:30" x14ac:dyDescent="0.25">
      <c r="A36" s="5" t="s">
        <v>2</v>
      </c>
      <c r="B36" s="36">
        <v>2011</v>
      </c>
      <c r="C36" s="37">
        <v>841</v>
      </c>
      <c r="D36" s="36">
        <v>7261</v>
      </c>
      <c r="E36" s="46">
        <v>0.116772051</v>
      </c>
      <c r="F36" s="47">
        <v>0.1073734465</v>
      </c>
      <c r="G36" s="47">
        <v>0.12699333339999999</v>
      </c>
      <c r="H36" s="48">
        <v>0.2603275652</v>
      </c>
      <c r="I36" s="49">
        <v>0.1158242666</v>
      </c>
      <c r="J36" s="47">
        <v>0.1082549545</v>
      </c>
      <c r="K36" s="47">
        <v>0.1239228339</v>
      </c>
      <c r="L36" s="48">
        <v>1.0493704581000001</v>
      </c>
      <c r="M36" s="48">
        <v>0.96491002569999995</v>
      </c>
      <c r="N36" s="48">
        <v>1.1412238747000001</v>
      </c>
      <c r="O36" s="48" t="s">
        <v>34</v>
      </c>
      <c r="P36" s="48" t="s">
        <v>34</v>
      </c>
      <c r="Q36" s="48" t="s">
        <v>34</v>
      </c>
      <c r="R36" s="36" t="s">
        <v>34</v>
      </c>
      <c r="S36" s="36" t="s">
        <v>34</v>
      </c>
    </row>
    <row r="37" spans="1:30" x14ac:dyDescent="0.25">
      <c r="A37" s="5" t="s">
        <v>2</v>
      </c>
      <c r="B37" s="36">
        <v>2012</v>
      </c>
      <c r="C37" s="37">
        <v>858</v>
      </c>
      <c r="D37" s="36">
        <v>7613</v>
      </c>
      <c r="E37" s="46">
        <v>0.11338381240000001</v>
      </c>
      <c r="F37" s="47">
        <v>0.1043147157</v>
      </c>
      <c r="G37" s="47">
        <v>0.1232413743</v>
      </c>
      <c r="H37" s="48">
        <v>0.65942467100000002</v>
      </c>
      <c r="I37" s="49">
        <v>0.11270195719999999</v>
      </c>
      <c r="J37" s="47">
        <v>0.1054075979</v>
      </c>
      <c r="K37" s="47">
        <v>0.1205010967</v>
      </c>
      <c r="L37" s="48">
        <v>1.0189220981</v>
      </c>
      <c r="M37" s="48">
        <v>0.93742278300000004</v>
      </c>
      <c r="N37" s="48">
        <v>1.1075069444000001</v>
      </c>
      <c r="O37" s="48" t="s">
        <v>34</v>
      </c>
      <c r="P37" s="48" t="s">
        <v>34</v>
      </c>
      <c r="Q37" s="48" t="s">
        <v>34</v>
      </c>
      <c r="R37" s="36" t="s">
        <v>34</v>
      </c>
      <c r="S37" s="36" t="s">
        <v>34</v>
      </c>
    </row>
    <row r="38" spans="1:30" x14ac:dyDescent="0.25">
      <c r="A38" s="5" t="s">
        <v>2</v>
      </c>
      <c r="B38" s="36">
        <v>2013</v>
      </c>
      <c r="C38" s="37">
        <v>823</v>
      </c>
      <c r="D38" s="36">
        <v>7620</v>
      </c>
      <c r="E38" s="46">
        <v>0.1084147263</v>
      </c>
      <c r="F38" s="47">
        <v>9.9630271100000001E-2</v>
      </c>
      <c r="G38" s="47">
        <v>0.1179737116</v>
      </c>
      <c r="H38" s="48">
        <v>0.54538452189999997</v>
      </c>
      <c r="I38" s="49">
        <v>0.10800524929999999</v>
      </c>
      <c r="J38" s="47">
        <v>0.1008727459</v>
      </c>
      <c r="K38" s="47">
        <v>0.11564207730000001</v>
      </c>
      <c r="L38" s="48">
        <v>0.9742674724</v>
      </c>
      <c r="M38" s="48">
        <v>0.89532608479999998</v>
      </c>
      <c r="N38" s="48">
        <v>1.060169165</v>
      </c>
      <c r="O38" s="48" t="s">
        <v>34</v>
      </c>
      <c r="P38" s="48" t="s">
        <v>34</v>
      </c>
      <c r="Q38" s="48" t="s">
        <v>34</v>
      </c>
      <c r="R38" s="36" t="s">
        <v>34</v>
      </c>
      <c r="S38" s="36" t="s">
        <v>34</v>
      </c>
    </row>
    <row r="39" spans="1:30" x14ac:dyDescent="0.25">
      <c r="A39" s="5" t="s">
        <v>2</v>
      </c>
      <c r="B39" s="36">
        <v>2014</v>
      </c>
      <c r="C39" s="37">
        <v>839</v>
      </c>
      <c r="D39" s="36">
        <v>7645</v>
      </c>
      <c r="E39" s="46">
        <v>0.1101614147</v>
      </c>
      <c r="F39" s="47">
        <v>0.1012889139</v>
      </c>
      <c r="G39" s="47">
        <v>0.1198111108</v>
      </c>
      <c r="H39" s="48">
        <v>0.81387085910000001</v>
      </c>
      <c r="I39" s="49">
        <v>0.1097449313</v>
      </c>
      <c r="J39" s="47">
        <v>0.1025646566</v>
      </c>
      <c r="K39" s="47">
        <v>0.1174278777</v>
      </c>
      <c r="L39" s="48">
        <v>0.98996406429999995</v>
      </c>
      <c r="M39" s="48">
        <v>0.9102314561</v>
      </c>
      <c r="N39" s="48">
        <v>1.0766809277</v>
      </c>
      <c r="O39" s="48" t="s">
        <v>34</v>
      </c>
      <c r="P39" s="48" t="s">
        <v>34</v>
      </c>
      <c r="Q39" s="48" t="s">
        <v>34</v>
      </c>
      <c r="R39" s="36" t="s">
        <v>34</v>
      </c>
      <c r="S39" s="36" t="s">
        <v>34</v>
      </c>
    </row>
    <row r="40" spans="1:30" x14ac:dyDescent="0.25">
      <c r="A40" s="5" t="s">
        <v>2</v>
      </c>
      <c r="B40" s="36">
        <v>2015</v>
      </c>
      <c r="C40" s="37">
        <v>833</v>
      </c>
      <c r="D40" s="36">
        <v>7829</v>
      </c>
      <c r="E40" s="46">
        <v>0.1065191543</v>
      </c>
      <c r="F40" s="47">
        <v>9.7920963099999994E-2</v>
      </c>
      <c r="G40" s="47">
        <v>0.1158723307</v>
      </c>
      <c r="H40" s="48">
        <v>0.30874580540000002</v>
      </c>
      <c r="I40" s="49">
        <v>0.1063992847</v>
      </c>
      <c r="J40" s="47">
        <v>9.9413719499999997E-2</v>
      </c>
      <c r="K40" s="47">
        <v>0.11387570900000001</v>
      </c>
      <c r="L40" s="48">
        <v>0.95723294029999995</v>
      </c>
      <c r="M40" s="48">
        <v>0.87996541189999999</v>
      </c>
      <c r="N40" s="48">
        <v>1.0412851341</v>
      </c>
      <c r="O40" s="48" t="s">
        <v>34</v>
      </c>
      <c r="P40" s="48" t="s">
        <v>34</v>
      </c>
      <c r="Q40" s="48" t="s">
        <v>34</v>
      </c>
      <c r="R40" s="36" t="s">
        <v>34</v>
      </c>
      <c r="S40" s="36" t="s">
        <v>34</v>
      </c>
    </row>
    <row r="41" spans="1:30" x14ac:dyDescent="0.25">
      <c r="A41" s="5" t="s">
        <v>2</v>
      </c>
      <c r="B41" s="36">
        <v>2016</v>
      </c>
      <c r="C41" s="37">
        <v>835</v>
      </c>
      <c r="D41" s="36">
        <v>7717</v>
      </c>
      <c r="E41" s="46">
        <v>0.10818673650000001</v>
      </c>
      <c r="F41" s="47">
        <v>9.9460449199999995E-2</v>
      </c>
      <c r="G41" s="47">
        <v>0.1176786356</v>
      </c>
      <c r="H41" s="48">
        <v>0.51142359240000002</v>
      </c>
      <c r="I41" s="49">
        <v>0.10820266940000001</v>
      </c>
      <c r="J41" s="47">
        <v>0.1011069317</v>
      </c>
      <c r="K41" s="47">
        <v>0.1157963897</v>
      </c>
      <c r="L41" s="48">
        <v>0.97221864599999996</v>
      </c>
      <c r="M41" s="48">
        <v>0.89379998299999996</v>
      </c>
      <c r="N41" s="48">
        <v>1.0575174688</v>
      </c>
      <c r="O41" s="48" t="s">
        <v>34</v>
      </c>
      <c r="P41" s="48" t="s">
        <v>34</v>
      </c>
      <c r="Q41" s="48" t="s">
        <v>34</v>
      </c>
      <c r="R41" s="36" t="s">
        <v>34</v>
      </c>
      <c r="S41" s="36" t="s">
        <v>34</v>
      </c>
    </row>
    <row r="42" spans="1:30" x14ac:dyDescent="0.25">
      <c r="A42" s="5" t="s">
        <v>2</v>
      </c>
      <c r="B42" s="36">
        <v>2017</v>
      </c>
      <c r="C42" s="37">
        <v>869</v>
      </c>
      <c r="D42" s="36">
        <v>8078</v>
      </c>
      <c r="E42" s="46">
        <v>0.1073922622</v>
      </c>
      <c r="F42" s="47">
        <v>9.8836406799999998E-2</v>
      </c>
      <c r="G42" s="47">
        <v>0.1166887623</v>
      </c>
      <c r="H42" s="48">
        <v>0.40138981060000001</v>
      </c>
      <c r="I42" s="49">
        <v>0.10757613269999999</v>
      </c>
      <c r="J42" s="47">
        <v>0.1006562839</v>
      </c>
      <c r="K42" s="47">
        <v>0.11497170249999999</v>
      </c>
      <c r="L42" s="48">
        <v>0.96507911270000002</v>
      </c>
      <c r="M42" s="48">
        <v>0.88819203369999999</v>
      </c>
      <c r="N42" s="48">
        <v>1.0486219855000001</v>
      </c>
      <c r="O42" s="48" t="s">
        <v>34</v>
      </c>
      <c r="P42" s="48" t="s">
        <v>34</v>
      </c>
      <c r="Q42" s="48" t="s">
        <v>34</v>
      </c>
      <c r="R42" s="36" t="s">
        <v>34</v>
      </c>
      <c r="S42" s="36" t="s">
        <v>34</v>
      </c>
    </row>
    <row r="43" spans="1:30" x14ac:dyDescent="0.25">
      <c r="A43" s="5" t="s">
        <v>2</v>
      </c>
      <c r="B43" s="36">
        <v>2018</v>
      </c>
      <c r="C43" s="37">
        <v>818</v>
      </c>
      <c r="D43" s="36">
        <v>7790</v>
      </c>
      <c r="E43" s="46">
        <v>0.1045677221</v>
      </c>
      <c r="F43" s="47">
        <v>9.6078692399999999E-2</v>
      </c>
      <c r="G43" s="47">
        <v>0.1138067997</v>
      </c>
      <c r="H43" s="48">
        <v>0.14991531920000001</v>
      </c>
      <c r="I43" s="49">
        <v>0.1050064185</v>
      </c>
      <c r="J43" s="47">
        <v>9.8051508999999995E-2</v>
      </c>
      <c r="K43" s="47">
        <v>0.1124546479</v>
      </c>
      <c r="L43" s="48">
        <v>0.93969642149999999</v>
      </c>
      <c r="M43" s="48">
        <v>0.8634098711</v>
      </c>
      <c r="N43" s="48">
        <v>1.0227232674</v>
      </c>
      <c r="O43" s="48" t="s">
        <v>34</v>
      </c>
      <c r="P43" s="48" t="s">
        <v>34</v>
      </c>
      <c r="Q43" s="48" t="s">
        <v>34</v>
      </c>
      <c r="R43" s="36" t="s">
        <v>34</v>
      </c>
      <c r="S43" s="36" t="s">
        <v>34</v>
      </c>
    </row>
    <row r="44" spans="1:30" x14ac:dyDescent="0.25">
      <c r="A44" s="5" t="s">
        <v>2</v>
      </c>
      <c r="B44" s="36">
        <v>2019</v>
      </c>
      <c r="C44" s="37">
        <v>741</v>
      </c>
      <c r="D44" s="36">
        <v>7705</v>
      </c>
      <c r="E44" s="46">
        <v>9.5668351099999993E-2</v>
      </c>
      <c r="F44" s="47">
        <v>8.7652908000000002E-2</v>
      </c>
      <c r="G44" s="47">
        <v>0.1044167684</v>
      </c>
      <c r="H44" s="48">
        <v>7.1049380000000003E-4</v>
      </c>
      <c r="I44" s="49">
        <v>9.6171317300000003E-2</v>
      </c>
      <c r="J44" s="47">
        <v>8.94902858E-2</v>
      </c>
      <c r="K44" s="47">
        <v>0.1033511313</v>
      </c>
      <c r="L44" s="48">
        <v>0.85972234390000002</v>
      </c>
      <c r="M44" s="48">
        <v>0.78769167309999999</v>
      </c>
      <c r="N44" s="48">
        <v>0.93833987829999999</v>
      </c>
      <c r="O44" s="48" t="s">
        <v>34</v>
      </c>
      <c r="P44" s="48" t="s">
        <v>34</v>
      </c>
      <c r="Q44" s="48" t="s">
        <v>34</v>
      </c>
      <c r="R44" s="36" t="s">
        <v>34</v>
      </c>
      <c r="S44" s="36" t="s">
        <v>34</v>
      </c>
    </row>
    <row r="45" spans="1:30" x14ac:dyDescent="0.25">
      <c r="A45" s="5" t="s">
        <v>2</v>
      </c>
      <c r="B45" s="36">
        <v>2020</v>
      </c>
      <c r="C45" s="37">
        <v>759</v>
      </c>
      <c r="D45" s="36">
        <v>7377</v>
      </c>
      <c r="E45" s="46">
        <v>0.1022135842</v>
      </c>
      <c r="F45" s="47">
        <v>9.3715678600000005E-2</v>
      </c>
      <c r="G45" s="47">
        <v>0.1114820587</v>
      </c>
      <c r="H45" s="48">
        <v>5.5030658599999997E-2</v>
      </c>
      <c r="I45" s="49">
        <v>0.1028873526</v>
      </c>
      <c r="J45" s="47">
        <v>9.5822022600000001E-2</v>
      </c>
      <c r="K45" s="47">
        <v>0.1104736368</v>
      </c>
      <c r="L45" s="48">
        <v>0.91854099280000001</v>
      </c>
      <c r="M45" s="48">
        <v>0.84217467930000001</v>
      </c>
      <c r="N45" s="48">
        <v>1.0018320143999999</v>
      </c>
      <c r="O45" s="48" t="s">
        <v>34</v>
      </c>
      <c r="P45" s="48" t="s">
        <v>34</v>
      </c>
      <c r="Q45" s="48" t="s">
        <v>34</v>
      </c>
      <c r="R45" s="36" t="s">
        <v>34</v>
      </c>
      <c r="S45" s="36" t="s">
        <v>34</v>
      </c>
    </row>
    <row r="46" spans="1:30" x14ac:dyDescent="0.25">
      <c r="A46" s="5" t="s">
        <v>2</v>
      </c>
      <c r="B46" s="36">
        <v>2021</v>
      </c>
      <c r="C46" s="37">
        <v>701</v>
      </c>
      <c r="D46" s="36">
        <v>7345</v>
      </c>
      <c r="E46" s="46">
        <v>9.4561088299999999E-2</v>
      </c>
      <c r="F46" s="47">
        <v>8.6492960300000005E-2</v>
      </c>
      <c r="G46" s="47">
        <v>0.1033818173</v>
      </c>
      <c r="H46" s="48">
        <v>3.4682369999999998E-4</v>
      </c>
      <c r="I46" s="49">
        <v>9.5439074200000001E-2</v>
      </c>
      <c r="J46" s="47">
        <v>8.8629189799999994E-2</v>
      </c>
      <c r="K46" s="47">
        <v>0.1027722007</v>
      </c>
      <c r="L46" s="48">
        <v>0.84977194209999996</v>
      </c>
      <c r="M46" s="48">
        <v>0.77726781909999998</v>
      </c>
      <c r="N46" s="48">
        <v>0.92903930400000001</v>
      </c>
      <c r="O46" s="48" t="s">
        <v>34</v>
      </c>
      <c r="P46" s="48" t="s">
        <v>34</v>
      </c>
      <c r="Q46" s="48" t="s">
        <v>34</v>
      </c>
      <c r="R46" s="36" t="s">
        <v>34</v>
      </c>
      <c r="S46" s="36" t="s">
        <v>34</v>
      </c>
    </row>
    <row r="47" spans="1:30" x14ac:dyDescent="0.25">
      <c r="A47" s="5" t="s">
        <v>2</v>
      </c>
      <c r="B47" s="36">
        <v>2022</v>
      </c>
      <c r="C47" s="37">
        <v>654</v>
      </c>
      <c r="D47" s="36">
        <v>6853</v>
      </c>
      <c r="E47" s="46">
        <v>9.4404098699999994E-2</v>
      </c>
      <c r="F47" s="47">
        <v>8.6160951200000002E-2</v>
      </c>
      <c r="G47" s="47">
        <v>0.1034358804</v>
      </c>
      <c r="H47" s="48">
        <v>4.1923950000000002E-4</v>
      </c>
      <c r="I47" s="49">
        <v>9.5432657200000007E-2</v>
      </c>
      <c r="J47" s="47">
        <v>8.8391886399999994E-2</v>
      </c>
      <c r="K47" s="47">
        <v>0.1030342539</v>
      </c>
      <c r="L47" s="48">
        <v>0.84836115700000003</v>
      </c>
      <c r="M47" s="48">
        <v>0.77428422389999996</v>
      </c>
      <c r="N47" s="48">
        <v>0.92952514139999998</v>
      </c>
      <c r="O47" s="48" t="s">
        <v>34</v>
      </c>
      <c r="P47" s="48" t="s">
        <v>34</v>
      </c>
      <c r="Q47" s="48" t="s">
        <v>34</v>
      </c>
      <c r="R47" s="36" t="s">
        <v>34</v>
      </c>
      <c r="S47" s="36" t="s">
        <v>34</v>
      </c>
    </row>
    <row r="48" spans="1:30" s="6" customFormat="1" ht="15.6" x14ac:dyDescent="0.3">
      <c r="A48" s="6" t="s">
        <v>4</v>
      </c>
      <c r="B48" s="40">
        <v>2003</v>
      </c>
      <c r="C48" s="41">
        <v>203</v>
      </c>
      <c r="D48" s="40">
        <v>1151</v>
      </c>
      <c r="E48" s="42">
        <v>0.17972264860000001</v>
      </c>
      <c r="F48" s="43">
        <v>0.15526215939999999</v>
      </c>
      <c r="G48" s="43">
        <v>0.20803672030000001</v>
      </c>
      <c r="H48" s="44">
        <v>1.3429470000000001E-10</v>
      </c>
      <c r="I48" s="45">
        <v>0.17636837529999999</v>
      </c>
      <c r="J48" s="43">
        <v>0.1537014901</v>
      </c>
      <c r="K48" s="43">
        <v>0.20237802369999999</v>
      </c>
      <c r="L48" s="44">
        <v>1.6150751528</v>
      </c>
      <c r="M48" s="44">
        <v>1.395261297</v>
      </c>
      <c r="N48" s="44">
        <v>1.8695191753</v>
      </c>
      <c r="O48" s="44">
        <v>0.77649999999999997</v>
      </c>
      <c r="P48" s="44">
        <v>0.72260000000000002</v>
      </c>
      <c r="Q48" s="44">
        <v>0.83430000000000004</v>
      </c>
      <c r="R48" s="40" t="s">
        <v>33</v>
      </c>
      <c r="S48" s="40" t="s">
        <v>34</v>
      </c>
      <c r="AD48" s="23"/>
    </row>
    <row r="49" spans="1:30" x14ac:dyDescent="0.25">
      <c r="A49" s="5" t="s">
        <v>4</v>
      </c>
      <c r="B49" s="36">
        <v>2004</v>
      </c>
      <c r="C49" s="37">
        <v>205</v>
      </c>
      <c r="D49" s="36">
        <v>1188</v>
      </c>
      <c r="E49" s="46">
        <v>0.17599054450000001</v>
      </c>
      <c r="F49" s="47">
        <v>0.1521336767</v>
      </c>
      <c r="G49" s="47">
        <v>0.20358853090000001</v>
      </c>
      <c r="H49" s="48">
        <v>6.9325280000000002E-10</v>
      </c>
      <c r="I49" s="49">
        <v>0.1725589226</v>
      </c>
      <c r="J49" s="47">
        <v>0.15048282160000001</v>
      </c>
      <c r="K49" s="47">
        <v>0.19787362729999999</v>
      </c>
      <c r="L49" s="48">
        <v>1.5815366495000001</v>
      </c>
      <c r="M49" s="48">
        <v>1.3671472298</v>
      </c>
      <c r="N49" s="48">
        <v>1.8295455815999999</v>
      </c>
      <c r="O49" s="48" t="s">
        <v>34</v>
      </c>
      <c r="P49" s="48" t="s">
        <v>34</v>
      </c>
      <c r="Q49" s="48" t="s">
        <v>34</v>
      </c>
      <c r="R49" s="36" t="s">
        <v>34</v>
      </c>
      <c r="S49" s="36" t="s">
        <v>34</v>
      </c>
      <c r="AD49" s="24"/>
    </row>
    <row r="50" spans="1:30" x14ac:dyDescent="0.25">
      <c r="A50" s="5" t="s">
        <v>4</v>
      </c>
      <c r="B50" s="36">
        <v>2005</v>
      </c>
      <c r="C50" s="37">
        <v>225</v>
      </c>
      <c r="D50" s="36">
        <v>1170</v>
      </c>
      <c r="E50" s="46">
        <v>0.1960441221</v>
      </c>
      <c r="F50" s="47">
        <v>0.17046086560000001</v>
      </c>
      <c r="G50" s="47">
        <v>0.2254669873</v>
      </c>
      <c r="H50" s="48">
        <v>2.062046E-15</v>
      </c>
      <c r="I50" s="49">
        <v>0.1923076923</v>
      </c>
      <c r="J50" s="47">
        <v>0.16875237230000001</v>
      </c>
      <c r="K50" s="47">
        <v>0.21915098450000001</v>
      </c>
      <c r="L50" s="48">
        <v>1.7617478541</v>
      </c>
      <c r="M50" s="48">
        <v>1.5318442648999999</v>
      </c>
      <c r="N50" s="48">
        <v>2.0261560346</v>
      </c>
      <c r="O50" s="48" t="s">
        <v>34</v>
      </c>
      <c r="P50" s="48" t="s">
        <v>34</v>
      </c>
      <c r="Q50" s="48" t="s">
        <v>34</v>
      </c>
      <c r="R50" s="36" t="s">
        <v>34</v>
      </c>
      <c r="S50" s="36" t="s">
        <v>34</v>
      </c>
      <c r="AD50" s="24"/>
    </row>
    <row r="51" spans="1:30" x14ac:dyDescent="0.25">
      <c r="A51" s="5" t="s">
        <v>4</v>
      </c>
      <c r="B51" s="36">
        <v>2006</v>
      </c>
      <c r="C51" s="37">
        <v>228</v>
      </c>
      <c r="D51" s="36">
        <v>1263</v>
      </c>
      <c r="E51" s="46">
        <v>0.1842690605</v>
      </c>
      <c r="F51" s="47">
        <v>0.1603503339</v>
      </c>
      <c r="G51" s="47">
        <v>0.21175563419999999</v>
      </c>
      <c r="H51" s="48">
        <v>1.1611040000000001E-12</v>
      </c>
      <c r="I51" s="49">
        <v>0.18052256529999999</v>
      </c>
      <c r="J51" s="47">
        <v>0.158547463</v>
      </c>
      <c r="K51" s="47">
        <v>0.20554347549999999</v>
      </c>
      <c r="L51" s="48">
        <v>1.6559314218000001</v>
      </c>
      <c r="M51" s="48">
        <v>1.4409861089</v>
      </c>
      <c r="N51" s="48">
        <v>1.9029391448999999</v>
      </c>
      <c r="O51" s="48" t="s">
        <v>34</v>
      </c>
      <c r="P51" s="48" t="s">
        <v>34</v>
      </c>
      <c r="Q51" s="48" t="s">
        <v>34</v>
      </c>
      <c r="R51" s="36" t="s">
        <v>34</v>
      </c>
      <c r="S51" s="36" t="s">
        <v>34</v>
      </c>
      <c r="AD51" s="24"/>
    </row>
    <row r="52" spans="1:30" x14ac:dyDescent="0.25">
      <c r="A52" s="5" t="s">
        <v>4</v>
      </c>
      <c r="B52" s="36">
        <v>2007</v>
      </c>
      <c r="C52" s="37">
        <v>224</v>
      </c>
      <c r="D52" s="36">
        <v>1298</v>
      </c>
      <c r="E52" s="46">
        <v>0.1767838092</v>
      </c>
      <c r="F52" s="47">
        <v>0.15366819279999999</v>
      </c>
      <c r="G52" s="47">
        <v>0.20337660399999999</v>
      </c>
      <c r="H52" s="48">
        <v>9.5251659999999996E-11</v>
      </c>
      <c r="I52" s="49">
        <v>0.1725731895</v>
      </c>
      <c r="J52" s="47">
        <v>0.15139099049999999</v>
      </c>
      <c r="K52" s="47">
        <v>0.19671914190000001</v>
      </c>
      <c r="L52" s="48">
        <v>1.5886653123000001</v>
      </c>
      <c r="M52" s="48">
        <v>1.3809371381</v>
      </c>
      <c r="N52" s="48">
        <v>1.8276411030999999</v>
      </c>
      <c r="O52" s="48" t="s">
        <v>34</v>
      </c>
      <c r="P52" s="48" t="s">
        <v>34</v>
      </c>
      <c r="Q52" s="48" t="s">
        <v>34</v>
      </c>
      <c r="R52" s="36" t="s">
        <v>34</v>
      </c>
      <c r="S52" s="36" t="s">
        <v>34</v>
      </c>
      <c r="AD52" s="24"/>
    </row>
    <row r="53" spans="1:30" x14ac:dyDescent="0.25">
      <c r="A53" s="5" t="s">
        <v>4</v>
      </c>
      <c r="B53" s="36">
        <v>2008</v>
      </c>
      <c r="C53" s="37">
        <v>244</v>
      </c>
      <c r="D53" s="36">
        <v>1276</v>
      </c>
      <c r="E53" s="46">
        <v>0.1953109073</v>
      </c>
      <c r="F53" s="47">
        <v>0.1706454167</v>
      </c>
      <c r="G53" s="47">
        <v>0.223541606</v>
      </c>
      <c r="H53" s="48">
        <v>3.1593340000000002E-16</v>
      </c>
      <c r="I53" s="49">
        <v>0.19122257049999999</v>
      </c>
      <c r="J53" s="47">
        <v>0.1686733836</v>
      </c>
      <c r="K53" s="47">
        <v>0.2167862569</v>
      </c>
      <c r="L53" s="48">
        <v>1.7551588292</v>
      </c>
      <c r="M53" s="48">
        <v>1.5335027315</v>
      </c>
      <c r="N53" s="48">
        <v>2.0088536215000001</v>
      </c>
      <c r="O53" s="48" t="s">
        <v>34</v>
      </c>
      <c r="P53" s="48" t="s">
        <v>34</v>
      </c>
      <c r="Q53" s="48" t="s">
        <v>34</v>
      </c>
      <c r="R53" s="36" t="s">
        <v>34</v>
      </c>
      <c r="S53" s="36" t="s">
        <v>34</v>
      </c>
      <c r="AD53" s="24"/>
    </row>
    <row r="54" spans="1:30" x14ac:dyDescent="0.25">
      <c r="A54" s="5" t="s">
        <v>4</v>
      </c>
      <c r="B54" s="36">
        <v>2009</v>
      </c>
      <c r="C54" s="37">
        <v>227</v>
      </c>
      <c r="D54" s="36">
        <v>1271</v>
      </c>
      <c r="E54" s="46">
        <v>0.1821375844</v>
      </c>
      <c r="F54" s="47">
        <v>0.15845363849999999</v>
      </c>
      <c r="G54" s="47">
        <v>0.20936155179999999</v>
      </c>
      <c r="H54" s="48">
        <v>4.1280180000000001E-12</v>
      </c>
      <c r="I54" s="49">
        <v>0.1785995279</v>
      </c>
      <c r="J54" s="47">
        <v>0.15681372669999999</v>
      </c>
      <c r="K54" s="47">
        <v>0.20341198469999999</v>
      </c>
      <c r="L54" s="48">
        <v>1.6367769405999999</v>
      </c>
      <c r="M54" s="48">
        <v>1.4239414811</v>
      </c>
      <c r="N54" s="48">
        <v>1.8814247557999999</v>
      </c>
      <c r="O54" s="48" t="s">
        <v>34</v>
      </c>
      <c r="P54" s="48" t="s">
        <v>34</v>
      </c>
      <c r="Q54" s="48" t="s">
        <v>34</v>
      </c>
      <c r="R54" s="36" t="s">
        <v>34</v>
      </c>
      <c r="S54" s="36" t="s">
        <v>34</v>
      </c>
      <c r="AD54" s="24"/>
    </row>
    <row r="55" spans="1:30" x14ac:dyDescent="0.25">
      <c r="A55" s="5" t="s">
        <v>4</v>
      </c>
      <c r="B55" s="36">
        <v>2010</v>
      </c>
      <c r="C55" s="37">
        <v>202</v>
      </c>
      <c r="D55" s="36">
        <v>1325</v>
      </c>
      <c r="E55" s="46">
        <v>0.15556349159999999</v>
      </c>
      <c r="F55" s="47">
        <v>0.13434706900000001</v>
      </c>
      <c r="G55" s="47">
        <v>0.18013046429999999</v>
      </c>
      <c r="H55" s="48">
        <v>7.5271763999999996E-6</v>
      </c>
      <c r="I55" s="49">
        <v>0.1524528302</v>
      </c>
      <c r="J55" s="47">
        <v>0.13281439850000001</v>
      </c>
      <c r="K55" s="47">
        <v>0.1749950736</v>
      </c>
      <c r="L55" s="48">
        <v>1.3979692149</v>
      </c>
      <c r="M55" s="48">
        <v>1.2073081198</v>
      </c>
      <c r="N55" s="48">
        <v>1.6187399835</v>
      </c>
      <c r="O55" s="48" t="s">
        <v>34</v>
      </c>
      <c r="P55" s="48" t="s">
        <v>34</v>
      </c>
      <c r="Q55" s="48" t="s">
        <v>34</v>
      </c>
      <c r="R55" s="36" t="s">
        <v>34</v>
      </c>
      <c r="S55" s="36" t="s">
        <v>34</v>
      </c>
      <c r="AD55" s="24"/>
    </row>
    <row r="56" spans="1:30" x14ac:dyDescent="0.25">
      <c r="A56" s="5" t="s">
        <v>4</v>
      </c>
      <c r="B56" s="36">
        <v>2011</v>
      </c>
      <c r="C56" s="37">
        <v>221</v>
      </c>
      <c r="D56" s="36">
        <v>1300</v>
      </c>
      <c r="E56" s="46">
        <v>0.1733831633</v>
      </c>
      <c r="F56" s="47">
        <v>0.15059075159999999</v>
      </c>
      <c r="G56" s="47">
        <v>0.19962528239999999</v>
      </c>
      <c r="H56" s="48">
        <v>6.9530809999999996E-10</v>
      </c>
      <c r="I56" s="49">
        <v>0.17</v>
      </c>
      <c r="J56" s="47">
        <v>0.1490015922</v>
      </c>
      <c r="K56" s="47">
        <v>0.1939576589</v>
      </c>
      <c r="L56" s="48">
        <v>1.5581054540999999</v>
      </c>
      <c r="M56" s="48">
        <v>1.3532817546</v>
      </c>
      <c r="N56" s="48">
        <v>1.7939299026</v>
      </c>
      <c r="O56" s="48" t="s">
        <v>34</v>
      </c>
      <c r="P56" s="48" t="s">
        <v>34</v>
      </c>
      <c r="Q56" s="48" t="s">
        <v>34</v>
      </c>
      <c r="R56" s="36" t="s">
        <v>34</v>
      </c>
      <c r="S56" s="36" t="s">
        <v>34</v>
      </c>
      <c r="AD56" s="24"/>
    </row>
    <row r="57" spans="1:30" x14ac:dyDescent="0.25">
      <c r="A57" s="5" t="s">
        <v>4</v>
      </c>
      <c r="B57" s="36">
        <v>2012</v>
      </c>
      <c r="C57" s="37">
        <v>218</v>
      </c>
      <c r="D57" s="36">
        <v>1282</v>
      </c>
      <c r="E57" s="46">
        <v>0.17350563720000001</v>
      </c>
      <c r="F57" s="47">
        <v>0.15056984879999999</v>
      </c>
      <c r="G57" s="47">
        <v>0.19993515570000001</v>
      </c>
      <c r="H57" s="48">
        <v>8.2437929999999998E-10</v>
      </c>
      <c r="I57" s="49">
        <v>0.17004680189999999</v>
      </c>
      <c r="J57" s="47">
        <v>0.14890792959999999</v>
      </c>
      <c r="K57" s="47">
        <v>0.19418653459999999</v>
      </c>
      <c r="L57" s="48">
        <v>1.5592060643000001</v>
      </c>
      <c r="M57" s="48">
        <v>1.3530939112</v>
      </c>
      <c r="N57" s="48">
        <v>1.7967145745999999</v>
      </c>
      <c r="O57" s="48" t="s">
        <v>34</v>
      </c>
      <c r="P57" s="48" t="s">
        <v>34</v>
      </c>
      <c r="Q57" s="48" t="s">
        <v>34</v>
      </c>
      <c r="R57" s="36" t="s">
        <v>34</v>
      </c>
      <c r="S57" s="36" t="s">
        <v>34</v>
      </c>
      <c r="AD57" s="24"/>
    </row>
    <row r="58" spans="1:30" x14ac:dyDescent="0.25">
      <c r="A58" s="5" t="s">
        <v>4</v>
      </c>
      <c r="B58" s="36">
        <v>2013</v>
      </c>
      <c r="C58" s="37">
        <v>198</v>
      </c>
      <c r="D58" s="36">
        <v>1354</v>
      </c>
      <c r="E58" s="46">
        <v>0.14907086150000001</v>
      </c>
      <c r="F58" s="47">
        <v>0.1285732158</v>
      </c>
      <c r="G58" s="47">
        <v>0.1728363222</v>
      </c>
      <c r="H58" s="48">
        <v>1.070155E-4</v>
      </c>
      <c r="I58" s="49">
        <v>0.14623338259999999</v>
      </c>
      <c r="J58" s="47">
        <v>0.12721967049999999</v>
      </c>
      <c r="K58" s="47">
        <v>0.16808880339999999</v>
      </c>
      <c r="L58" s="48">
        <v>1.3396232825000001</v>
      </c>
      <c r="M58" s="48">
        <v>1.1554214664</v>
      </c>
      <c r="N58" s="48">
        <v>1.5531912736</v>
      </c>
      <c r="O58" s="48" t="s">
        <v>34</v>
      </c>
      <c r="P58" s="48" t="s">
        <v>34</v>
      </c>
      <c r="Q58" s="48" t="s">
        <v>34</v>
      </c>
      <c r="R58" s="36" t="s">
        <v>34</v>
      </c>
      <c r="S58" s="36" t="s">
        <v>34</v>
      </c>
      <c r="AD58" s="24"/>
    </row>
    <row r="59" spans="1:30" x14ac:dyDescent="0.25">
      <c r="A59" s="5" t="s">
        <v>4</v>
      </c>
      <c r="B59" s="36">
        <v>2014</v>
      </c>
      <c r="C59" s="37">
        <v>190</v>
      </c>
      <c r="D59" s="36">
        <v>1386</v>
      </c>
      <c r="E59" s="46">
        <v>0.13978749700000001</v>
      </c>
      <c r="F59" s="47">
        <v>0.1202367619</v>
      </c>
      <c r="G59" s="47">
        <v>0.16251722020000001</v>
      </c>
      <c r="H59" s="48">
        <v>3.0047194E-3</v>
      </c>
      <c r="I59" s="49">
        <v>0.1370851371</v>
      </c>
      <c r="J59" s="47">
        <v>0.11891529570000001</v>
      </c>
      <c r="K59" s="47">
        <v>0.1580312666</v>
      </c>
      <c r="L59" s="48">
        <v>1.2561984525000001</v>
      </c>
      <c r="M59" s="48">
        <v>1.0805060362000001</v>
      </c>
      <c r="N59" s="48">
        <v>1.4604588029000001</v>
      </c>
      <c r="O59" s="48" t="s">
        <v>34</v>
      </c>
      <c r="P59" s="48" t="s">
        <v>34</v>
      </c>
      <c r="Q59" s="48" t="s">
        <v>34</v>
      </c>
      <c r="R59" s="36" t="s">
        <v>34</v>
      </c>
      <c r="S59" s="36" t="s">
        <v>34</v>
      </c>
      <c r="AD59" s="24"/>
    </row>
    <row r="60" spans="1:30" x14ac:dyDescent="0.25">
      <c r="A60" s="5" t="s">
        <v>4</v>
      </c>
      <c r="B60" s="36">
        <v>2015</v>
      </c>
      <c r="C60" s="37">
        <v>235</v>
      </c>
      <c r="D60" s="36">
        <v>1386</v>
      </c>
      <c r="E60" s="46">
        <v>0.1723970128</v>
      </c>
      <c r="F60" s="47">
        <v>0.1502948398</v>
      </c>
      <c r="G60" s="47">
        <v>0.19774950399999999</v>
      </c>
      <c r="H60" s="48">
        <v>4.0097830000000002E-10</v>
      </c>
      <c r="I60" s="49">
        <v>0.16955266960000001</v>
      </c>
      <c r="J60" s="47">
        <v>0.1492032784</v>
      </c>
      <c r="K60" s="47">
        <v>0.1926774537</v>
      </c>
      <c r="L60" s="48">
        <v>1.5492434260000001</v>
      </c>
      <c r="M60" s="48">
        <v>1.3506225471</v>
      </c>
      <c r="N60" s="48">
        <v>1.7770732454</v>
      </c>
      <c r="O60" s="48" t="s">
        <v>34</v>
      </c>
      <c r="P60" s="48" t="s">
        <v>34</v>
      </c>
      <c r="Q60" s="48" t="s">
        <v>34</v>
      </c>
      <c r="R60" s="36" t="s">
        <v>34</v>
      </c>
      <c r="S60" s="36" t="s">
        <v>34</v>
      </c>
      <c r="AD60" s="24"/>
    </row>
    <row r="61" spans="1:30" x14ac:dyDescent="0.25">
      <c r="A61" s="5" t="s">
        <v>4</v>
      </c>
      <c r="B61" s="36">
        <v>2016</v>
      </c>
      <c r="C61" s="37">
        <v>182</v>
      </c>
      <c r="D61" s="36">
        <v>1309</v>
      </c>
      <c r="E61" s="46">
        <v>0.14146975819999999</v>
      </c>
      <c r="F61" s="47">
        <v>0.1213298271</v>
      </c>
      <c r="G61" s="47">
        <v>0.1649527817</v>
      </c>
      <c r="H61" s="48">
        <v>2.1865589999999998E-3</v>
      </c>
      <c r="I61" s="49">
        <v>0.1390374332</v>
      </c>
      <c r="J61" s="47">
        <v>0.1202365441</v>
      </c>
      <c r="K61" s="47">
        <v>0.16077813909999999</v>
      </c>
      <c r="L61" s="48">
        <v>1.2713160700999999</v>
      </c>
      <c r="M61" s="48">
        <v>1.0903288514</v>
      </c>
      <c r="N61" s="48">
        <v>1.4823459435999999</v>
      </c>
      <c r="O61" s="48" t="s">
        <v>34</v>
      </c>
      <c r="P61" s="48" t="s">
        <v>34</v>
      </c>
      <c r="Q61" s="48" t="s">
        <v>34</v>
      </c>
      <c r="R61" s="36" t="s">
        <v>34</v>
      </c>
      <c r="S61" s="36" t="s">
        <v>34</v>
      </c>
      <c r="AD61" s="24"/>
    </row>
    <row r="62" spans="1:30" x14ac:dyDescent="0.25">
      <c r="A62" s="5" t="s">
        <v>4</v>
      </c>
      <c r="B62" s="36">
        <v>2017</v>
      </c>
      <c r="C62" s="37">
        <v>241</v>
      </c>
      <c r="D62" s="36">
        <v>1413</v>
      </c>
      <c r="E62" s="46">
        <v>0.1732907283</v>
      </c>
      <c r="F62" s="47">
        <v>0.1512997512</v>
      </c>
      <c r="G62" s="47">
        <v>0.1984780297</v>
      </c>
      <c r="H62" s="48">
        <v>1.5831410000000001E-10</v>
      </c>
      <c r="I62" s="49">
        <v>0.1705590941</v>
      </c>
      <c r="J62" s="47">
        <v>0.1503294849</v>
      </c>
      <c r="K62" s="47">
        <v>0.193510971</v>
      </c>
      <c r="L62" s="48">
        <v>1.5572747883</v>
      </c>
      <c r="M62" s="48">
        <v>1.3596531700000001</v>
      </c>
      <c r="N62" s="48">
        <v>1.7836201318</v>
      </c>
      <c r="O62" s="48" t="s">
        <v>34</v>
      </c>
      <c r="P62" s="48" t="s">
        <v>34</v>
      </c>
      <c r="Q62" s="48" t="s">
        <v>34</v>
      </c>
      <c r="R62" s="36" t="s">
        <v>34</v>
      </c>
      <c r="S62" s="36" t="s">
        <v>34</v>
      </c>
      <c r="AD62" s="24"/>
    </row>
    <row r="63" spans="1:30" x14ac:dyDescent="0.25">
      <c r="A63" s="5" t="s">
        <v>4</v>
      </c>
      <c r="B63" s="36">
        <v>2018</v>
      </c>
      <c r="C63" s="37">
        <v>177</v>
      </c>
      <c r="D63" s="36">
        <v>1367</v>
      </c>
      <c r="E63" s="46">
        <v>0.1315684446</v>
      </c>
      <c r="F63" s="47">
        <v>0.11262091690000001</v>
      </c>
      <c r="G63" s="47">
        <v>0.15370373540000001</v>
      </c>
      <c r="H63" s="48">
        <v>3.4760152799999999E-2</v>
      </c>
      <c r="I63" s="49">
        <v>0.12948061450000001</v>
      </c>
      <c r="J63" s="47">
        <v>0.1117440804</v>
      </c>
      <c r="K63" s="47">
        <v>0.15003237280000001</v>
      </c>
      <c r="L63" s="48">
        <v>1.1823380495</v>
      </c>
      <c r="M63" s="48">
        <v>1.0120663479000001</v>
      </c>
      <c r="N63" s="48">
        <v>1.3812565413</v>
      </c>
      <c r="O63" s="48" t="s">
        <v>34</v>
      </c>
      <c r="P63" s="48" t="s">
        <v>34</v>
      </c>
      <c r="Q63" s="48" t="s">
        <v>34</v>
      </c>
      <c r="R63" s="36" t="s">
        <v>34</v>
      </c>
      <c r="S63" s="36" t="s">
        <v>34</v>
      </c>
    </row>
    <row r="64" spans="1:30" x14ac:dyDescent="0.25">
      <c r="A64" s="5" t="s">
        <v>4</v>
      </c>
      <c r="B64" s="36">
        <v>2019</v>
      </c>
      <c r="C64" s="37">
        <v>212</v>
      </c>
      <c r="D64" s="36">
        <v>1417</v>
      </c>
      <c r="E64" s="46">
        <v>0.1513901127</v>
      </c>
      <c r="F64" s="47">
        <v>0.1311512631</v>
      </c>
      <c r="G64" s="47">
        <v>0.1747521578</v>
      </c>
      <c r="H64" s="48">
        <v>2.6208799999999999E-5</v>
      </c>
      <c r="I64" s="49">
        <v>0.14961185599999999</v>
      </c>
      <c r="J64" s="47">
        <v>0.13076913430000001</v>
      </c>
      <c r="K64" s="47">
        <v>0.171169654</v>
      </c>
      <c r="L64" s="48">
        <v>1.3604652020000001</v>
      </c>
      <c r="M64" s="48">
        <v>1.1785890534000001</v>
      </c>
      <c r="N64" s="48">
        <v>1.5704079047999999</v>
      </c>
      <c r="O64" s="48" t="s">
        <v>34</v>
      </c>
      <c r="P64" s="48" t="s">
        <v>34</v>
      </c>
      <c r="Q64" s="48" t="s">
        <v>34</v>
      </c>
      <c r="R64" s="36" t="s">
        <v>34</v>
      </c>
      <c r="S64" s="36" t="s">
        <v>34</v>
      </c>
      <c r="AD64" s="24"/>
    </row>
    <row r="65" spans="1:30" x14ac:dyDescent="0.25">
      <c r="A65" s="5" t="s">
        <v>4</v>
      </c>
      <c r="B65" s="36">
        <v>2020</v>
      </c>
      <c r="C65" s="37">
        <v>191</v>
      </c>
      <c r="D65" s="36">
        <v>1328</v>
      </c>
      <c r="E65" s="46">
        <v>0.1454833002</v>
      </c>
      <c r="F65" s="47">
        <v>0.12518240210000001</v>
      </c>
      <c r="G65" s="47">
        <v>0.1690764059</v>
      </c>
      <c r="H65" s="48">
        <v>4.7330979999999999E-4</v>
      </c>
      <c r="I65" s="49">
        <v>0.14382530120000001</v>
      </c>
      <c r="J65" s="47">
        <v>0.1248085996</v>
      </c>
      <c r="K65" s="47">
        <v>0.16573951910000001</v>
      </c>
      <c r="L65" s="48">
        <v>1.3073837111</v>
      </c>
      <c r="M65" s="48">
        <v>1.1249499650999999</v>
      </c>
      <c r="N65" s="48">
        <v>1.5194028367000001</v>
      </c>
      <c r="O65" s="48" t="s">
        <v>34</v>
      </c>
      <c r="P65" s="48" t="s">
        <v>34</v>
      </c>
      <c r="Q65" s="48" t="s">
        <v>34</v>
      </c>
      <c r="R65" s="36" t="s">
        <v>34</v>
      </c>
      <c r="S65" s="36" t="s">
        <v>34</v>
      </c>
    </row>
    <row r="66" spans="1:30" x14ac:dyDescent="0.25">
      <c r="A66" s="5" t="s">
        <v>4</v>
      </c>
      <c r="B66" s="36">
        <v>2021</v>
      </c>
      <c r="C66" s="37">
        <v>191</v>
      </c>
      <c r="D66" s="36">
        <v>1391</v>
      </c>
      <c r="E66" s="46">
        <v>0.13880283660000001</v>
      </c>
      <c r="F66" s="47">
        <v>0.1194342323</v>
      </c>
      <c r="G66" s="47">
        <v>0.16131244010000001</v>
      </c>
      <c r="H66" s="48">
        <v>3.9464525000000002E-3</v>
      </c>
      <c r="I66" s="49">
        <v>0.13731128679999999</v>
      </c>
      <c r="J66" s="47">
        <v>0.1191558736</v>
      </c>
      <c r="K66" s="47">
        <v>0.1582329844</v>
      </c>
      <c r="L66" s="48">
        <v>1.2473498152</v>
      </c>
      <c r="M66" s="48">
        <v>1.0732941145999999</v>
      </c>
      <c r="N66" s="48">
        <v>1.4496320628999999</v>
      </c>
      <c r="O66" s="48" t="s">
        <v>34</v>
      </c>
      <c r="P66" s="48" t="s">
        <v>34</v>
      </c>
      <c r="Q66" s="48" t="s">
        <v>34</v>
      </c>
      <c r="R66" s="36" t="s">
        <v>34</v>
      </c>
      <c r="S66" s="36" t="s">
        <v>34</v>
      </c>
    </row>
    <row r="67" spans="1:30" x14ac:dyDescent="0.25">
      <c r="A67" s="5" t="s">
        <v>4</v>
      </c>
      <c r="B67" s="36">
        <v>2022</v>
      </c>
      <c r="C67" s="37">
        <v>156</v>
      </c>
      <c r="D67" s="36">
        <v>1323</v>
      </c>
      <c r="E67" s="46">
        <v>0.1188738178</v>
      </c>
      <c r="F67" s="47">
        <v>0.1008311781</v>
      </c>
      <c r="G67" s="47">
        <v>0.14014499120000001</v>
      </c>
      <c r="H67" s="48">
        <v>0.43176933449999999</v>
      </c>
      <c r="I67" s="49">
        <v>0.1179138322</v>
      </c>
      <c r="J67" s="47">
        <v>0.100789221</v>
      </c>
      <c r="K67" s="47">
        <v>0.13794800369999999</v>
      </c>
      <c r="L67" s="48">
        <v>1.0682579575</v>
      </c>
      <c r="M67" s="48">
        <v>0.90611801910000001</v>
      </c>
      <c r="N67" s="48">
        <v>1.2594110699000001</v>
      </c>
      <c r="O67" s="48" t="s">
        <v>34</v>
      </c>
      <c r="P67" s="48" t="s">
        <v>34</v>
      </c>
      <c r="Q67" s="48" t="s">
        <v>34</v>
      </c>
      <c r="R67" s="36" t="s">
        <v>34</v>
      </c>
      <c r="S67" s="36" t="s">
        <v>34</v>
      </c>
    </row>
    <row r="68" spans="1:30" s="6" customFormat="1" ht="15.6" x14ac:dyDescent="0.3">
      <c r="A68" s="6" t="s">
        <v>3</v>
      </c>
      <c r="B68" s="40">
        <v>2003</v>
      </c>
      <c r="C68" s="41">
        <v>257</v>
      </c>
      <c r="D68" s="40">
        <v>1629</v>
      </c>
      <c r="E68" s="42">
        <v>0.16175825669999999</v>
      </c>
      <c r="F68" s="43">
        <v>0.14175079739999999</v>
      </c>
      <c r="G68" s="43">
        <v>0.18458967500000001</v>
      </c>
      <c r="H68" s="44">
        <v>2.8096560999999999E-8</v>
      </c>
      <c r="I68" s="45">
        <v>0.1577655003</v>
      </c>
      <c r="J68" s="43">
        <v>0.1396096845</v>
      </c>
      <c r="K68" s="43">
        <v>0.17828242490000001</v>
      </c>
      <c r="L68" s="44">
        <v>1.4536383881999999</v>
      </c>
      <c r="M68" s="44">
        <v>1.2738416253</v>
      </c>
      <c r="N68" s="44">
        <v>1.6588126197999999</v>
      </c>
      <c r="O68" s="44">
        <v>0.78080000000000005</v>
      </c>
      <c r="P68" s="44">
        <v>0.7319</v>
      </c>
      <c r="Q68" s="44">
        <v>0.83289999999999997</v>
      </c>
      <c r="R68" s="40" t="s">
        <v>33</v>
      </c>
      <c r="S68" s="40" t="s">
        <v>34</v>
      </c>
      <c r="AD68" s="23"/>
    </row>
    <row r="69" spans="1:30" x14ac:dyDescent="0.25">
      <c r="A69" s="5" t="s">
        <v>3</v>
      </c>
      <c r="B69" s="36">
        <v>2004</v>
      </c>
      <c r="C69" s="37">
        <v>294</v>
      </c>
      <c r="D69" s="36">
        <v>1637</v>
      </c>
      <c r="E69" s="46">
        <v>0.18431537680000001</v>
      </c>
      <c r="F69" s="47">
        <v>0.16270514829999999</v>
      </c>
      <c r="G69" s="47">
        <v>0.20879584000000001</v>
      </c>
      <c r="H69" s="48">
        <v>2.1790900000000001E-15</v>
      </c>
      <c r="I69" s="49">
        <v>0.1795968235</v>
      </c>
      <c r="J69" s="47">
        <v>0.160197439</v>
      </c>
      <c r="K69" s="47">
        <v>0.20134540980000001</v>
      </c>
      <c r="L69" s="48">
        <v>1.6563476425999999</v>
      </c>
      <c r="M69" s="48">
        <v>1.4621476165</v>
      </c>
      <c r="N69" s="48">
        <v>1.8763409948000001</v>
      </c>
      <c r="O69" s="48" t="s">
        <v>34</v>
      </c>
      <c r="P69" s="48" t="s">
        <v>34</v>
      </c>
      <c r="Q69" s="48" t="s">
        <v>34</v>
      </c>
      <c r="R69" s="36" t="s">
        <v>34</v>
      </c>
      <c r="S69" s="36" t="s">
        <v>34</v>
      </c>
      <c r="AD69" s="24"/>
    </row>
    <row r="70" spans="1:30" x14ac:dyDescent="0.25">
      <c r="A70" s="5" t="s">
        <v>3</v>
      </c>
      <c r="B70" s="36">
        <v>2005</v>
      </c>
      <c r="C70" s="37">
        <v>263</v>
      </c>
      <c r="D70" s="36">
        <v>1683</v>
      </c>
      <c r="E70" s="46">
        <v>0.16020727670000001</v>
      </c>
      <c r="F70" s="47">
        <v>0.14057423699999999</v>
      </c>
      <c r="G70" s="47">
        <v>0.18258232839999999</v>
      </c>
      <c r="H70" s="48">
        <v>4.6640575999999998E-8</v>
      </c>
      <c r="I70" s="49">
        <v>0.156268568</v>
      </c>
      <c r="J70" s="47">
        <v>0.13847912060000001</v>
      </c>
      <c r="K70" s="47">
        <v>0.17634330179999999</v>
      </c>
      <c r="L70" s="48">
        <v>1.4397005273000001</v>
      </c>
      <c r="M70" s="48">
        <v>1.2632684813999999</v>
      </c>
      <c r="N70" s="48">
        <v>1.6407736272</v>
      </c>
      <c r="O70" s="48" t="s">
        <v>34</v>
      </c>
      <c r="P70" s="48" t="s">
        <v>34</v>
      </c>
      <c r="Q70" s="48" t="s">
        <v>34</v>
      </c>
      <c r="R70" s="36" t="s">
        <v>34</v>
      </c>
      <c r="S70" s="36" t="s">
        <v>34</v>
      </c>
      <c r="AD70" s="24"/>
    </row>
    <row r="71" spans="1:30" x14ac:dyDescent="0.25">
      <c r="A71" s="5" t="s">
        <v>3</v>
      </c>
      <c r="B71" s="36">
        <v>2006</v>
      </c>
      <c r="C71" s="37">
        <v>261</v>
      </c>
      <c r="D71" s="36">
        <v>1719</v>
      </c>
      <c r="E71" s="46">
        <v>0.15590287080000001</v>
      </c>
      <c r="F71" s="47">
        <v>0.13673795380000001</v>
      </c>
      <c r="G71" s="47">
        <v>0.1777539041</v>
      </c>
      <c r="H71" s="48">
        <v>4.6890592999999999E-7</v>
      </c>
      <c r="I71" s="49">
        <v>0.1518324607</v>
      </c>
      <c r="J71" s="47">
        <v>0.13448584550000001</v>
      </c>
      <c r="K71" s="47">
        <v>0.17141652369999999</v>
      </c>
      <c r="L71" s="48">
        <v>1.4010190416999999</v>
      </c>
      <c r="M71" s="48">
        <v>1.2287937737000001</v>
      </c>
      <c r="N71" s="48">
        <v>1.5973830574000001</v>
      </c>
      <c r="O71" s="48" t="s">
        <v>34</v>
      </c>
      <c r="P71" s="48" t="s">
        <v>34</v>
      </c>
      <c r="Q71" s="48" t="s">
        <v>34</v>
      </c>
      <c r="R71" s="36" t="s">
        <v>34</v>
      </c>
      <c r="S71" s="36" t="s">
        <v>34</v>
      </c>
      <c r="AD71" s="24"/>
    </row>
    <row r="72" spans="1:30" x14ac:dyDescent="0.25">
      <c r="A72" s="5" t="s">
        <v>3</v>
      </c>
      <c r="B72" s="36">
        <v>2007</v>
      </c>
      <c r="C72" s="37">
        <v>265</v>
      </c>
      <c r="D72" s="36">
        <v>1833</v>
      </c>
      <c r="E72" s="46">
        <v>0.14849535650000001</v>
      </c>
      <c r="F72" s="47">
        <v>0.13035167280000001</v>
      </c>
      <c r="G72" s="47">
        <v>0.16916446439999999</v>
      </c>
      <c r="H72" s="48">
        <v>1.42928E-5</v>
      </c>
      <c r="I72" s="49">
        <v>0.1445717403</v>
      </c>
      <c r="J72" s="47">
        <v>0.12817239920000001</v>
      </c>
      <c r="K72" s="47">
        <v>0.1630693365</v>
      </c>
      <c r="L72" s="48">
        <v>1.3344515146</v>
      </c>
      <c r="M72" s="48">
        <v>1.1714035460000001</v>
      </c>
      <c r="N72" s="48">
        <v>1.5201941729999999</v>
      </c>
      <c r="O72" s="48" t="s">
        <v>34</v>
      </c>
      <c r="P72" s="48" t="s">
        <v>34</v>
      </c>
      <c r="Q72" s="48" t="s">
        <v>34</v>
      </c>
      <c r="R72" s="36" t="s">
        <v>34</v>
      </c>
      <c r="S72" s="36" t="s">
        <v>34</v>
      </c>
      <c r="AD72" s="24"/>
    </row>
    <row r="73" spans="1:30" x14ac:dyDescent="0.25">
      <c r="A73" s="5" t="s">
        <v>3</v>
      </c>
      <c r="B73" s="36">
        <v>2008</v>
      </c>
      <c r="C73" s="37">
        <v>303</v>
      </c>
      <c r="D73" s="36">
        <v>1814</v>
      </c>
      <c r="E73" s="46">
        <v>0.17112171309999999</v>
      </c>
      <c r="F73" s="47">
        <v>0.15129546499999999</v>
      </c>
      <c r="G73" s="47">
        <v>0.19354605699999999</v>
      </c>
      <c r="H73" s="48">
        <v>7.4091929999999996E-12</v>
      </c>
      <c r="I73" s="49">
        <v>0.1670341786</v>
      </c>
      <c r="J73" s="47">
        <v>0.14924682289999999</v>
      </c>
      <c r="K73" s="47">
        <v>0.18694144560000001</v>
      </c>
      <c r="L73" s="48">
        <v>1.5377829624999999</v>
      </c>
      <c r="M73" s="48">
        <v>1.3596146519000001</v>
      </c>
      <c r="N73" s="48">
        <v>1.7392990259000001</v>
      </c>
      <c r="O73" s="48" t="s">
        <v>34</v>
      </c>
      <c r="P73" s="48" t="s">
        <v>34</v>
      </c>
      <c r="Q73" s="48" t="s">
        <v>34</v>
      </c>
      <c r="R73" s="36" t="s">
        <v>34</v>
      </c>
      <c r="S73" s="36" t="s">
        <v>34</v>
      </c>
      <c r="AD73" s="24"/>
    </row>
    <row r="74" spans="1:30" x14ac:dyDescent="0.25">
      <c r="A74" s="5" t="s">
        <v>3</v>
      </c>
      <c r="B74" s="36">
        <v>2009</v>
      </c>
      <c r="C74" s="37">
        <v>294</v>
      </c>
      <c r="D74" s="36">
        <v>1878</v>
      </c>
      <c r="E74" s="46">
        <v>0.1607028288</v>
      </c>
      <c r="F74" s="47">
        <v>0.141860922</v>
      </c>
      <c r="G74" s="47">
        <v>0.1820473094</v>
      </c>
      <c r="H74" s="48">
        <v>7.6462523000000005E-9</v>
      </c>
      <c r="I74" s="49">
        <v>0.15654952080000001</v>
      </c>
      <c r="J74" s="47">
        <v>0.13963962069999999</v>
      </c>
      <c r="K74" s="47">
        <v>0.1755071543</v>
      </c>
      <c r="L74" s="48">
        <v>1.444153799</v>
      </c>
      <c r="M74" s="48">
        <v>1.2748312588999999</v>
      </c>
      <c r="N74" s="48">
        <v>1.6359656862</v>
      </c>
      <c r="O74" s="48" t="s">
        <v>34</v>
      </c>
      <c r="P74" s="48" t="s">
        <v>34</v>
      </c>
      <c r="Q74" s="48" t="s">
        <v>34</v>
      </c>
      <c r="R74" s="36" t="s">
        <v>34</v>
      </c>
      <c r="S74" s="36" t="s">
        <v>34</v>
      </c>
      <c r="AD74" s="24"/>
    </row>
    <row r="75" spans="1:30" x14ac:dyDescent="0.25">
      <c r="A75" s="5" t="s">
        <v>3</v>
      </c>
      <c r="B75" s="36">
        <v>2010</v>
      </c>
      <c r="C75" s="37">
        <v>235</v>
      </c>
      <c r="D75" s="36">
        <v>1828</v>
      </c>
      <c r="E75" s="46">
        <v>0.13163242380000001</v>
      </c>
      <c r="F75" s="47">
        <v>0.11475407460000001</v>
      </c>
      <c r="G75" s="47">
        <v>0.1509932876</v>
      </c>
      <c r="H75" s="48">
        <v>1.6427088199999999E-2</v>
      </c>
      <c r="I75" s="49">
        <v>0.1285557987</v>
      </c>
      <c r="J75" s="47">
        <v>0.1131267745</v>
      </c>
      <c r="K75" s="47">
        <v>0.1460891416</v>
      </c>
      <c r="L75" s="48">
        <v>1.1829129974000001</v>
      </c>
      <c r="M75" s="48">
        <v>1.0312359408</v>
      </c>
      <c r="N75" s="48">
        <v>1.3568991383</v>
      </c>
      <c r="O75" s="48" t="s">
        <v>34</v>
      </c>
      <c r="P75" s="48" t="s">
        <v>34</v>
      </c>
      <c r="Q75" s="48" t="s">
        <v>34</v>
      </c>
      <c r="R75" s="36" t="s">
        <v>34</v>
      </c>
      <c r="S75" s="36" t="s">
        <v>34</v>
      </c>
      <c r="AD75" s="24"/>
    </row>
    <row r="76" spans="1:30" x14ac:dyDescent="0.25">
      <c r="A76" s="5" t="s">
        <v>3</v>
      </c>
      <c r="B76" s="36">
        <v>2011</v>
      </c>
      <c r="C76" s="37">
        <v>257</v>
      </c>
      <c r="D76" s="36">
        <v>1955</v>
      </c>
      <c r="E76" s="46">
        <v>0.1343755167</v>
      </c>
      <c r="F76" s="47">
        <v>0.1177565366</v>
      </c>
      <c r="G76" s="47">
        <v>0.15333993339999999</v>
      </c>
      <c r="H76" s="48">
        <v>5.1095849000000002E-3</v>
      </c>
      <c r="I76" s="49">
        <v>0.1314578005</v>
      </c>
      <c r="J76" s="47">
        <v>0.1163295018</v>
      </c>
      <c r="K76" s="47">
        <v>0.14855348860000001</v>
      </c>
      <c r="L76" s="48">
        <v>1.2075637647999999</v>
      </c>
      <c r="M76" s="48">
        <v>1.0582175248000001</v>
      </c>
      <c r="N76" s="48">
        <v>1.3779872395999999</v>
      </c>
      <c r="O76" s="48" t="s">
        <v>34</v>
      </c>
      <c r="P76" s="48" t="s">
        <v>34</v>
      </c>
      <c r="Q76" s="48" t="s">
        <v>34</v>
      </c>
      <c r="R76" s="36" t="s">
        <v>34</v>
      </c>
      <c r="S76" s="36" t="s">
        <v>34</v>
      </c>
      <c r="AD76" s="24"/>
    </row>
    <row r="77" spans="1:30" x14ac:dyDescent="0.25">
      <c r="A77" s="5" t="s">
        <v>3</v>
      </c>
      <c r="B77" s="36">
        <v>2012</v>
      </c>
      <c r="C77" s="37">
        <v>282</v>
      </c>
      <c r="D77" s="36">
        <v>1896</v>
      </c>
      <c r="E77" s="46">
        <v>0.1518730059</v>
      </c>
      <c r="F77" s="47">
        <v>0.1337734099</v>
      </c>
      <c r="G77" s="47">
        <v>0.1724214845</v>
      </c>
      <c r="H77" s="48">
        <v>1.5579355E-6</v>
      </c>
      <c r="I77" s="49">
        <v>0.14873417720000001</v>
      </c>
      <c r="J77" s="47">
        <v>0.13234954760000001</v>
      </c>
      <c r="K77" s="47">
        <v>0.16714719380000001</v>
      </c>
      <c r="L77" s="48">
        <v>1.3648047152</v>
      </c>
      <c r="M77" s="48">
        <v>1.2021529402</v>
      </c>
      <c r="N77" s="48">
        <v>1.5494633406</v>
      </c>
      <c r="O77" s="48" t="s">
        <v>34</v>
      </c>
      <c r="P77" s="48" t="s">
        <v>34</v>
      </c>
      <c r="Q77" s="48" t="s">
        <v>34</v>
      </c>
      <c r="R77" s="36" t="s">
        <v>34</v>
      </c>
      <c r="S77" s="36" t="s">
        <v>34</v>
      </c>
      <c r="AD77" s="24"/>
    </row>
    <row r="78" spans="1:30" x14ac:dyDescent="0.25">
      <c r="A78" s="5" t="s">
        <v>3</v>
      </c>
      <c r="B78" s="36">
        <v>2013</v>
      </c>
      <c r="C78" s="37">
        <v>280</v>
      </c>
      <c r="D78" s="36">
        <v>1918</v>
      </c>
      <c r="E78" s="46">
        <v>0.14911779289999999</v>
      </c>
      <c r="F78" s="47">
        <v>0.13129615059999999</v>
      </c>
      <c r="G78" s="47">
        <v>0.16935847740000001</v>
      </c>
      <c r="H78" s="48">
        <v>6.5673022000000001E-6</v>
      </c>
      <c r="I78" s="49">
        <v>0.1459854015</v>
      </c>
      <c r="J78" s="47">
        <v>0.12984953739999999</v>
      </c>
      <c r="K78" s="47">
        <v>0.16412640249999999</v>
      </c>
      <c r="L78" s="48">
        <v>1.3400450305</v>
      </c>
      <c r="M78" s="48">
        <v>1.1798910831</v>
      </c>
      <c r="N78" s="48">
        <v>1.5219376681000001</v>
      </c>
      <c r="O78" s="48" t="s">
        <v>34</v>
      </c>
      <c r="P78" s="48" t="s">
        <v>34</v>
      </c>
      <c r="Q78" s="48" t="s">
        <v>34</v>
      </c>
      <c r="R78" s="36" t="s">
        <v>34</v>
      </c>
      <c r="S78" s="36" t="s">
        <v>34</v>
      </c>
      <c r="AD78" s="24"/>
    </row>
    <row r="79" spans="1:30" x14ac:dyDescent="0.25">
      <c r="A79" s="5" t="s">
        <v>3</v>
      </c>
      <c r="B79" s="36">
        <v>2014</v>
      </c>
      <c r="C79" s="37">
        <v>286</v>
      </c>
      <c r="D79" s="36">
        <v>1951</v>
      </c>
      <c r="E79" s="46">
        <v>0.14945648889999999</v>
      </c>
      <c r="F79" s="47">
        <v>0.1317447437</v>
      </c>
      <c r="G79" s="47">
        <v>0.1695493988</v>
      </c>
      <c r="H79" s="48">
        <v>4.5766868000000001E-6</v>
      </c>
      <c r="I79" s="49">
        <v>0.1465914915</v>
      </c>
      <c r="J79" s="47">
        <v>0.13054978510000001</v>
      </c>
      <c r="K79" s="47">
        <v>0.164604372</v>
      </c>
      <c r="L79" s="48">
        <v>1.3430887181</v>
      </c>
      <c r="M79" s="48">
        <v>1.1839223589000001</v>
      </c>
      <c r="N79" s="48">
        <v>1.5236533806999999</v>
      </c>
      <c r="O79" s="48" t="s">
        <v>34</v>
      </c>
      <c r="P79" s="48" t="s">
        <v>34</v>
      </c>
      <c r="Q79" s="48" t="s">
        <v>34</v>
      </c>
      <c r="R79" s="36" t="s">
        <v>34</v>
      </c>
      <c r="S79" s="36" t="s">
        <v>34</v>
      </c>
      <c r="AD79" s="24"/>
    </row>
    <row r="80" spans="1:30" x14ac:dyDescent="0.25">
      <c r="A80" s="5" t="s">
        <v>3</v>
      </c>
      <c r="B80" s="36">
        <v>2015</v>
      </c>
      <c r="C80" s="37">
        <v>254</v>
      </c>
      <c r="D80" s="36">
        <v>1940</v>
      </c>
      <c r="E80" s="46">
        <v>0.13322017420000001</v>
      </c>
      <c r="F80" s="47">
        <v>0.11666792080000001</v>
      </c>
      <c r="G80" s="47">
        <v>0.15212077739999999</v>
      </c>
      <c r="H80" s="48">
        <v>7.8441874000000009E-3</v>
      </c>
      <c r="I80" s="49">
        <v>0.1309278351</v>
      </c>
      <c r="J80" s="47">
        <v>0.1157771492</v>
      </c>
      <c r="K80" s="47">
        <v>0.14806115119999999</v>
      </c>
      <c r="L80" s="48">
        <v>1.197181295</v>
      </c>
      <c r="M80" s="48">
        <v>1.0484346932999999</v>
      </c>
      <c r="N80" s="48">
        <v>1.3670313108000001</v>
      </c>
      <c r="O80" s="48" t="s">
        <v>34</v>
      </c>
      <c r="P80" s="48" t="s">
        <v>34</v>
      </c>
      <c r="Q80" s="48" t="s">
        <v>34</v>
      </c>
      <c r="R80" s="36" t="s">
        <v>34</v>
      </c>
      <c r="S80" s="36" t="s">
        <v>34</v>
      </c>
      <c r="AD80" s="24"/>
    </row>
    <row r="81" spans="1:30" x14ac:dyDescent="0.25">
      <c r="A81" s="5" t="s">
        <v>3</v>
      </c>
      <c r="B81" s="36">
        <v>2016</v>
      </c>
      <c r="C81" s="37">
        <v>253</v>
      </c>
      <c r="D81" s="36">
        <v>2017</v>
      </c>
      <c r="E81" s="46">
        <v>0.12748502480000001</v>
      </c>
      <c r="F81" s="47">
        <v>0.1116205617</v>
      </c>
      <c r="G81" s="47">
        <v>0.14560428019999999</v>
      </c>
      <c r="H81" s="48">
        <v>4.4934171100000003E-2</v>
      </c>
      <c r="I81" s="49">
        <v>0.1254338126</v>
      </c>
      <c r="J81" s="47">
        <v>0.11089195509999999</v>
      </c>
      <c r="K81" s="47">
        <v>0.14188262190000001</v>
      </c>
      <c r="L81" s="48">
        <v>1.1456424528</v>
      </c>
      <c r="M81" s="48">
        <v>1.0030766698</v>
      </c>
      <c r="N81" s="48">
        <v>1.3084708967000001</v>
      </c>
      <c r="O81" s="48" t="s">
        <v>34</v>
      </c>
      <c r="P81" s="48" t="s">
        <v>34</v>
      </c>
      <c r="Q81" s="48" t="s">
        <v>34</v>
      </c>
      <c r="R81" s="36" t="s">
        <v>34</v>
      </c>
      <c r="S81" s="36" t="s">
        <v>34</v>
      </c>
      <c r="AD81" s="24"/>
    </row>
    <row r="82" spans="1:30" x14ac:dyDescent="0.25">
      <c r="A82" s="5" t="s">
        <v>3</v>
      </c>
      <c r="B82" s="36">
        <v>2017</v>
      </c>
      <c r="C82" s="37">
        <v>239</v>
      </c>
      <c r="D82" s="36">
        <v>1899</v>
      </c>
      <c r="E82" s="46">
        <v>0.1276358269</v>
      </c>
      <c r="F82" s="47">
        <v>0.11138436710000001</v>
      </c>
      <c r="G82" s="47">
        <v>0.14625844490000001</v>
      </c>
      <c r="H82" s="48">
        <v>4.8417231900000003E-2</v>
      </c>
      <c r="I82" s="49">
        <v>0.12585571349999999</v>
      </c>
      <c r="J82" s="47">
        <v>0.1108698055</v>
      </c>
      <c r="K82" s="47">
        <v>0.14286721769999999</v>
      </c>
      <c r="L82" s="48">
        <v>1.1469976339000001</v>
      </c>
      <c r="M82" s="48">
        <v>1.0009541094000001</v>
      </c>
      <c r="N82" s="48">
        <v>1.314349539</v>
      </c>
      <c r="O82" s="48" t="s">
        <v>34</v>
      </c>
      <c r="P82" s="48" t="s">
        <v>34</v>
      </c>
      <c r="Q82" s="48" t="s">
        <v>34</v>
      </c>
      <c r="R82" s="36" t="s">
        <v>34</v>
      </c>
      <c r="S82" s="36" t="s">
        <v>34</v>
      </c>
      <c r="AD82" s="24"/>
    </row>
    <row r="83" spans="1:30" x14ac:dyDescent="0.25">
      <c r="A83" s="5" t="s">
        <v>3</v>
      </c>
      <c r="B83" s="36">
        <v>2018</v>
      </c>
      <c r="C83" s="37">
        <v>230</v>
      </c>
      <c r="D83" s="36">
        <v>1903</v>
      </c>
      <c r="E83" s="46">
        <v>0.12242712140000001</v>
      </c>
      <c r="F83" s="47">
        <v>0.1065946191</v>
      </c>
      <c r="G83" s="47">
        <v>0.14061122579999999</v>
      </c>
      <c r="H83" s="48">
        <v>0.17657504430000001</v>
      </c>
      <c r="I83" s="49">
        <v>0.1208617972</v>
      </c>
      <c r="J83" s="47">
        <v>0.1062092838</v>
      </c>
      <c r="K83" s="47">
        <v>0.1375357549</v>
      </c>
      <c r="L83" s="48">
        <v>1.1001896723</v>
      </c>
      <c r="M83" s="48">
        <v>0.95791110440000005</v>
      </c>
      <c r="N83" s="48">
        <v>1.2636008805000001</v>
      </c>
      <c r="O83" s="48" t="s">
        <v>34</v>
      </c>
      <c r="P83" s="48" t="s">
        <v>34</v>
      </c>
      <c r="Q83" s="48" t="s">
        <v>34</v>
      </c>
      <c r="R83" s="36" t="s">
        <v>34</v>
      </c>
      <c r="S83" s="36" t="s">
        <v>34</v>
      </c>
      <c r="AD83" s="24"/>
    </row>
    <row r="84" spans="1:30" x14ac:dyDescent="0.25">
      <c r="A84" s="5" t="s">
        <v>3</v>
      </c>
      <c r="B84" s="36">
        <v>2019</v>
      </c>
      <c r="C84" s="37">
        <v>223</v>
      </c>
      <c r="D84" s="36">
        <v>1895</v>
      </c>
      <c r="E84" s="46">
        <v>0.1189117265</v>
      </c>
      <c r="F84" s="47">
        <v>0.1033398816</v>
      </c>
      <c r="G84" s="47">
        <v>0.13683002620000001</v>
      </c>
      <c r="H84" s="48">
        <v>0.35419307589999999</v>
      </c>
      <c r="I84" s="49">
        <v>0.1176781003</v>
      </c>
      <c r="J84" s="47">
        <v>0.103203631</v>
      </c>
      <c r="K84" s="47">
        <v>0.13418263629999999</v>
      </c>
      <c r="L84" s="48">
        <v>1.0685986236</v>
      </c>
      <c r="M84" s="48">
        <v>0.92866244949999999</v>
      </c>
      <c r="N84" s="48">
        <v>1.2296211815</v>
      </c>
      <c r="O84" s="48" t="s">
        <v>34</v>
      </c>
      <c r="P84" s="48" t="s">
        <v>34</v>
      </c>
      <c r="Q84" s="48" t="s">
        <v>34</v>
      </c>
      <c r="R84" s="36" t="s">
        <v>34</v>
      </c>
      <c r="S84" s="36" t="s">
        <v>34</v>
      </c>
      <c r="AD84" s="24"/>
    </row>
    <row r="85" spans="1:30" x14ac:dyDescent="0.25">
      <c r="A85" s="5" t="s">
        <v>3</v>
      </c>
      <c r="B85" s="36">
        <v>2020</v>
      </c>
      <c r="C85" s="37">
        <v>236</v>
      </c>
      <c r="D85" s="36">
        <v>1831</v>
      </c>
      <c r="E85" s="46">
        <v>0.13043059639999999</v>
      </c>
      <c r="F85" s="47">
        <v>0.1137383691</v>
      </c>
      <c r="G85" s="47">
        <v>0.14957257260000001</v>
      </c>
      <c r="H85" s="48">
        <v>2.3029628999999999E-2</v>
      </c>
      <c r="I85" s="49">
        <v>0.12889131619999999</v>
      </c>
      <c r="J85" s="47">
        <v>0.1134527841</v>
      </c>
      <c r="K85" s="47">
        <v>0.1464307071</v>
      </c>
      <c r="L85" s="48">
        <v>1.1721127920000001</v>
      </c>
      <c r="M85" s="48">
        <v>1.0221083171000001</v>
      </c>
      <c r="N85" s="48">
        <v>1.3441319028000001</v>
      </c>
      <c r="O85" s="48" t="s">
        <v>34</v>
      </c>
      <c r="P85" s="48" t="s">
        <v>34</v>
      </c>
      <c r="Q85" s="48" t="s">
        <v>34</v>
      </c>
      <c r="R85" s="36" t="s">
        <v>34</v>
      </c>
      <c r="S85" s="36" t="s">
        <v>34</v>
      </c>
      <c r="AD85" s="24"/>
    </row>
    <row r="86" spans="1:30" x14ac:dyDescent="0.25">
      <c r="A86" s="5" t="s">
        <v>3</v>
      </c>
      <c r="B86" s="36">
        <v>2021</v>
      </c>
      <c r="C86" s="37">
        <v>236</v>
      </c>
      <c r="D86" s="36">
        <v>1809</v>
      </c>
      <c r="E86" s="46">
        <v>0.1315201396</v>
      </c>
      <c r="F86" s="47">
        <v>0.1146892565</v>
      </c>
      <c r="G86" s="47">
        <v>0.15082098920000001</v>
      </c>
      <c r="H86" s="48">
        <v>1.6751184499999999E-2</v>
      </c>
      <c r="I86" s="49">
        <v>0.130458817</v>
      </c>
      <c r="J86" s="47">
        <v>0.1148325305</v>
      </c>
      <c r="K86" s="47">
        <v>0.14821151169999999</v>
      </c>
      <c r="L86" s="48">
        <v>1.1819039568</v>
      </c>
      <c r="M86" s="48">
        <v>1.0306534536</v>
      </c>
      <c r="N86" s="48">
        <v>1.3553507809000001</v>
      </c>
      <c r="O86" s="48" t="s">
        <v>34</v>
      </c>
      <c r="P86" s="48" t="s">
        <v>34</v>
      </c>
      <c r="Q86" s="48" t="s">
        <v>34</v>
      </c>
      <c r="R86" s="36" t="s">
        <v>34</v>
      </c>
      <c r="S86" s="36" t="s">
        <v>34</v>
      </c>
      <c r="AD86" s="24"/>
    </row>
    <row r="87" spans="1:30" x14ac:dyDescent="0.25">
      <c r="A87" s="5" t="s">
        <v>3</v>
      </c>
      <c r="B87" s="36">
        <v>2022</v>
      </c>
      <c r="C87" s="37">
        <v>200</v>
      </c>
      <c r="D87" s="36">
        <v>1739</v>
      </c>
      <c r="E87" s="46">
        <v>0.115612601</v>
      </c>
      <c r="F87" s="47">
        <v>9.9783570000000002E-2</v>
      </c>
      <c r="G87" s="47">
        <v>0.13395264870000001</v>
      </c>
      <c r="H87" s="48">
        <v>0.61100204579999995</v>
      </c>
      <c r="I87" s="49">
        <v>0.1150086256</v>
      </c>
      <c r="J87" s="47">
        <v>0.10012473400000001</v>
      </c>
      <c r="K87" s="47">
        <v>0.13210505980000001</v>
      </c>
      <c r="L87" s="48">
        <v>1.0389510765000001</v>
      </c>
      <c r="M87" s="48">
        <v>0.89670370369999997</v>
      </c>
      <c r="N87" s="48">
        <v>1.2037636678000001</v>
      </c>
      <c r="O87" s="48" t="s">
        <v>34</v>
      </c>
      <c r="P87" s="48" t="s">
        <v>34</v>
      </c>
      <c r="Q87" s="48" t="s">
        <v>34</v>
      </c>
      <c r="R87" s="36" t="s">
        <v>34</v>
      </c>
      <c r="S87" s="36" t="s">
        <v>34</v>
      </c>
      <c r="AD87" s="24"/>
    </row>
    <row r="88" spans="1:30" s="6" customFormat="1" ht="15.6" x14ac:dyDescent="0.3">
      <c r="A88" s="6" t="s">
        <v>5</v>
      </c>
      <c r="B88" s="40">
        <v>2003</v>
      </c>
      <c r="C88" s="41">
        <v>328</v>
      </c>
      <c r="D88" s="40">
        <v>1461</v>
      </c>
      <c r="E88" s="42">
        <v>0.23271707599999999</v>
      </c>
      <c r="F88" s="43">
        <v>0.20655704250000001</v>
      </c>
      <c r="G88" s="43">
        <v>0.26219022510000001</v>
      </c>
      <c r="H88" s="44">
        <v>7.6484710000000003E-34</v>
      </c>
      <c r="I88" s="45">
        <v>0.22450376450000001</v>
      </c>
      <c r="J88" s="43">
        <v>0.2014762621</v>
      </c>
      <c r="K88" s="43">
        <v>0.2501631694</v>
      </c>
      <c r="L88" s="44">
        <v>2.0913088589000002</v>
      </c>
      <c r="M88" s="44">
        <v>1.8562220709999999</v>
      </c>
      <c r="N88" s="44">
        <v>2.3561689151</v>
      </c>
      <c r="O88" s="44">
        <v>0.79059999999999997</v>
      </c>
      <c r="P88" s="44">
        <v>0.74339999999999995</v>
      </c>
      <c r="Q88" s="44">
        <v>0.84079999999999999</v>
      </c>
      <c r="R88" s="40" t="s">
        <v>33</v>
      </c>
      <c r="S88" s="40" t="s">
        <v>34</v>
      </c>
      <c r="AD88" s="23"/>
    </row>
    <row r="89" spans="1:30" x14ac:dyDescent="0.25">
      <c r="A89" s="5" t="s">
        <v>5</v>
      </c>
      <c r="B89" s="36">
        <v>2004</v>
      </c>
      <c r="C89" s="37">
        <v>307</v>
      </c>
      <c r="D89" s="36">
        <v>1433</v>
      </c>
      <c r="E89" s="46">
        <v>0.22234044620000001</v>
      </c>
      <c r="F89" s="47">
        <v>0.19668996350000001</v>
      </c>
      <c r="G89" s="47">
        <v>0.25133602729999999</v>
      </c>
      <c r="H89" s="48">
        <v>1.807716E-28</v>
      </c>
      <c r="I89" s="49">
        <v>0.21423586880000001</v>
      </c>
      <c r="J89" s="47">
        <v>0.19156296349999999</v>
      </c>
      <c r="K89" s="47">
        <v>0.2395922815</v>
      </c>
      <c r="L89" s="48">
        <v>1.9980594154</v>
      </c>
      <c r="M89" s="48">
        <v>1.7675516989</v>
      </c>
      <c r="N89" s="48">
        <v>2.2586278125999999</v>
      </c>
      <c r="O89" s="48" t="s">
        <v>34</v>
      </c>
      <c r="P89" s="48" t="s">
        <v>34</v>
      </c>
      <c r="Q89" s="48" t="s">
        <v>34</v>
      </c>
      <c r="R89" s="36" t="s">
        <v>34</v>
      </c>
      <c r="S89" s="36" t="s">
        <v>34</v>
      </c>
      <c r="AD89" s="24"/>
    </row>
    <row r="90" spans="1:30" x14ac:dyDescent="0.25">
      <c r="A90" s="5" t="s">
        <v>5</v>
      </c>
      <c r="B90" s="36">
        <v>2005</v>
      </c>
      <c r="C90" s="37">
        <v>302</v>
      </c>
      <c r="D90" s="36">
        <v>1458</v>
      </c>
      <c r="E90" s="46">
        <v>0.21496291910000001</v>
      </c>
      <c r="F90" s="47">
        <v>0.1900023368</v>
      </c>
      <c r="G90" s="47">
        <v>0.2432025699</v>
      </c>
      <c r="H90" s="48">
        <v>1.383893E-25</v>
      </c>
      <c r="I90" s="49">
        <v>0.20713305900000001</v>
      </c>
      <c r="J90" s="47">
        <v>0.185041131</v>
      </c>
      <c r="K90" s="47">
        <v>0.23186252639999999</v>
      </c>
      <c r="L90" s="48">
        <v>1.9317613680000001</v>
      </c>
      <c r="M90" s="48">
        <v>1.7074534321999999</v>
      </c>
      <c r="N90" s="48">
        <v>2.1855366082000001</v>
      </c>
      <c r="O90" s="48" t="s">
        <v>34</v>
      </c>
      <c r="P90" s="48" t="s">
        <v>34</v>
      </c>
      <c r="Q90" s="48" t="s">
        <v>34</v>
      </c>
      <c r="R90" s="36" t="s">
        <v>34</v>
      </c>
      <c r="S90" s="36" t="s">
        <v>34</v>
      </c>
      <c r="AD90" s="24"/>
    </row>
    <row r="91" spans="1:30" x14ac:dyDescent="0.25">
      <c r="A91" s="5" t="s">
        <v>5</v>
      </c>
      <c r="B91" s="36">
        <v>2006</v>
      </c>
      <c r="C91" s="37">
        <v>324</v>
      </c>
      <c r="D91" s="36">
        <v>1584</v>
      </c>
      <c r="E91" s="46">
        <v>0.2123376525</v>
      </c>
      <c r="F91" s="47">
        <v>0.18834909520000001</v>
      </c>
      <c r="G91" s="47">
        <v>0.23938144559999999</v>
      </c>
      <c r="H91" s="48">
        <v>4.3755789999999998E-26</v>
      </c>
      <c r="I91" s="49">
        <v>0.2045454545</v>
      </c>
      <c r="J91" s="47">
        <v>0.1834428793</v>
      </c>
      <c r="K91" s="47">
        <v>0.22807559029999999</v>
      </c>
      <c r="L91" s="48">
        <v>1.9081694449</v>
      </c>
      <c r="M91" s="48">
        <v>1.6925965985</v>
      </c>
      <c r="N91" s="48">
        <v>2.1511981259000001</v>
      </c>
      <c r="O91" s="48" t="s">
        <v>34</v>
      </c>
      <c r="P91" s="48" t="s">
        <v>34</v>
      </c>
      <c r="Q91" s="48" t="s">
        <v>34</v>
      </c>
      <c r="R91" s="36" t="s">
        <v>34</v>
      </c>
      <c r="S91" s="36" t="s">
        <v>34</v>
      </c>
      <c r="AD91" s="24"/>
    </row>
    <row r="92" spans="1:30" x14ac:dyDescent="0.25">
      <c r="A92" s="5" t="s">
        <v>5</v>
      </c>
      <c r="B92" s="36">
        <v>2007</v>
      </c>
      <c r="C92" s="37">
        <v>341</v>
      </c>
      <c r="D92" s="36">
        <v>1711</v>
      </c>
      <c r="E92" s="46">
        <v>0.2070924462</v>
      </c>
      <c r="F92" s="47">
        <v>0.1841540639</v>
      </c>
      <c r="G92" s="47">
        <v>0.23288805230000001</v>
      </c>
      <c r="H92" s="48">
        <v>3.3846110000000002E-25</v>
      </c>
      <c r="I92" s="49">
        <v>0.1992986558</v>
      </c>
      <c r="J92" s="47">
        <v>0.17922938790000001</v>
      </c>
      <c r="K92" s="47">
        <v>0.22161518629999999</v>
      </c>
      <c r="L92" s="48">
        <v>1.8610334690999999</v>
      </c>
      <c r="M92" s="48">
        <v>1.6548980069000001</v>
      </c>
      <c r="N92" s="48">
        <v>2.0928453346999998</v>
      </c>
      <c r="O92" s="48" t="s">
        <v>34</v>
      </c>
      <c r="P92" s="48" t="s">
        <v>34</v>
      </c>
      <c r="Q92" s="48" t="s">
        <v>34</v>
      </c>
      <c r="R92" s="36" t="s">
        <v>34</v>
      </c>
      <c r="S92" s="36" t="s">
        <v>34</v>
      </c>
      <c r="AD92" s="24"/>
    </row>
    <row r="93" spans="1:30" x14ac:dyDescent="0.25">
      <c r="A93" s="5" t="s">
        <v>5</v>
      </c>
      <c r="B93" s="36">
        <v>2008</v>
      </c>
      <c r="C93" s="37">
        <v>326</v>
      </c>
      <c r="D93" s="36">
        <v>1674</v>
      </c>
      <c r="E93" s="46">
        <v>0.20238281620000001</v>
      </c>
      <c r="F93" s="47">
        <v>0.17957197520000001</v>
      </c>
      <c r="G93" s="47">
        <v>0.22809129450000001</v>
      </c>
      <c r="H93" s="48">
        <v>1.091306E-22</v>
      </c>
      <c r="I93" s="49">
        <v>0.1947431302</v>
      </c>
      <c r="J93" s="47">
        <v>0.1747102774</v>
      </c>
      <c r="K93" s="47">
        <v>0.21707301570000001</v>
      </c>
      <c r="L93" s="48">
        <v>1.8187104425</v>
      </c>
      <c r="M93" s="48">
        <v>1.6137211281999999</v>
      </c>
      <c r="N93" s="48">
        <v>2.0497393359</v>
      </c>
      <c r="O93" s="48" t="s">
        <v>34</v>
      </c>
      <c r="P93" s="48" t="s">
        <v>34</v>
      </c>
      <c r="Q93" s="48" t="s">
        <v>34</v>
      </c>
      <c r="R93" s="36" t="s">
        <v>34</v>
      </c>
      <c r="S93" s="36" t="s">
        <v>34</v>
      </c>
      <c r="AD93" s="24"/>
    </row>
    <row r="94" spans="1:30" x14ac:dyDescent="0.25">
      <c r="A94" s="5" t="s">
        <v>5</v>
      </c>
      <c r="B94" s="36">
        <v>2009</v>
      </c>
      <c r="C94" s="37">
        <v>320</v>
      </c>
      <c r="D94" s="36">
        <v>1700</v>
      </c>
      <c r="E94" s="46">
        <v>0.19474830770000001</v>
      </c>
      <c r="F94" s="47">
        <v>0.1726424087</v>
      </c>
      <c r="G94" s="47">
        <v>0.2196847441</v>
      </c>
      <c r="H94" s="48">
        <v>8.6786919999999995E-20</v>
      </c>
      <c r="I94" s="49">
        <v>0.18823529410000001</v>
      </c>
      <c r="J94" s="47">
        <v>0.1687009173</v>
      </c>
      <c r="K94" s="47">
        <v>0.21003161400000001</v>
      </c>
      <c r="L94" s="48">
        <v>1.7501030357</v>
      </c>
      <c r="M94" s="48">
        <v>1.5514486725000001</v>
      </c>
      <c r="N94" s="48">
        <v>1.974193984</v>
      </c>
      <c r="O94" s="48" t="s">
        <v>34</v>
      </c>
      <c r="P94" s="48" t="s">
        <v>34</v>
      </c>
      <c r="Q94" s="48" t="s">
        <v>34</v>
      </c>
      <c r="R94" s="36" t="s">
        <v>34</v>
      </c>
      <c r="S94" s="36" t="s">
        <v>34</v>
      </c>
      <c r="AD94" s="24"/>
    </row>
    <row r="95" spans="1:30" x14ac:dyDescent="0.25">
      <c r="A95" s="5" t="s">
        <v>5</v>
      </c>
      <c r="B95" s="36">
        <v>2010</v>
      </c>
      <c r="C95" s="37">
        <v>293</v>
      </c>
      <c r="D95" s="36">
        <v>1595</v>
      </c>
      <c r="E95" s="46">
        <v>0.19102565029999999</v>
      </c>
      <c r="F95" s="47">
        <v>0.16857669489999999</v>
      </c>
      <c r="G95" s="47">
        <v>0.21646407940000001</v>
      </c>
      <c r="H95" s="48">
        <v>2.4169430000000001E-17</v>
      </c>
      <c r="I95" s="49">
        <v>0.18369905959999999</v>
      </c>
      <c r="J95" s="47">
        <v>0.16382463459999999</v>
      </c>
      <c r="K95" s="47">
        <v>0.2059845552</v>
      </c>
      <c r="L95" s="48">
        <v>1.7166494246999999</v>
      </c>
      <c r="M95" s="48">
        <v>1.5149121905</v>
      </c>
      <c r="N95" s="48">
        <v>1.9452515238999999</v>
      </c>
      <c r="O95" s="48" t="s">
        <v>34</v>
      </c>
      <c r="P95" s="48" t="s">
        <v>34</v>
      </c>
      <c r="Q95" s="48" t="s">
        <v>34</v>
      </c>
      <c r="R95" s="36" t="s">
        <v>34</v>
      </c>
      <c r="S95" s="36" t="s">
        <v>34</v>
      </c>
      <c r="AD95" s="24"/>
    </row>
    <row r="96" spans="1:30" x14ac:dyDescent="0.25">
      <c r="A96" s="5" t="s">
        <v>5</v>
      </c>
      <c r="B96" s="36">
        <v>2011</v>
      </c>
      <c r="C96" s="37">
        <v>287</v>
      </c>
      <c r="D96" s="36">
        <v>1571</v>
      </c>
      <c r="E96" s="46">
        <v>0.18972815879999999</v>
      </c>
      <c r="F96" s="47">
        <v>0.16725066420000001</v>
      </c>
      <c r="G96" s="47">
        <v>0.21522649490000001</v>
      </c>
      <c r="H96" s="48">
        <v>1.102772E-16</v>
      </c>
      <c r="I96" s="49">
        <v>0.18268618710000001</v>
      </c>
      <c r="J96" s="47">
        <v>0.16272747039999999</v>
      </c>
      <c r="K96" s="47">
        <v>0.2050928642</v>
      </c>
      <c r="L96" s="48">
        <v>1.7049895347999999</v>
      </c>
      <c r="M96" s="48">
        <v>1.5029958337</v>
      </c>
      <c r="N96" s="48">
        <v>1.9341299881</v>
      </c>
      <c r="O96" s="48" t="s">
        <v>34</v>
      </c>
      <c r="P96" s="48" t="s">
        <v>34</v>
      </c>
      <c r="Q96" s="48" t="s">
        <v>34</v>
      </c>
      <c r="R96" s="36" t="s">
        <v>34</v>
      </c>
      <c r="S96" s="36" t="s">
        <v>34</v>
      </c>
      <c r="AD96" s="24"/>
    </row>
    <row r="97" spans="1:30" x14ac:dyDescent="0.25">
      <c r="A97" s="5" t="s">
        <v>5</v>
      </c>
      <c r="B97" s="36">
        <v>2012</v>
      </c>
      <c r="C97" s="37">
        <v>260</v>
      </c>
      <c r="D97" s="36">
        <v>1566</v>
      </c>
      <c r="E97" s="46">
        <v>0.17200331299999999</v>
      </c>
      <c r="F97" s="47">
        <v>0.1508140127</v>
      </c>
      <c r="G97" s="47">
        <v>0.1961697003</v>
      </c>
      <c r="H97" s="48">
        <v>8.4506530000000001E-11</v>
      </c>
      <c r="I97" s="49">
        <v>0.16602809709999999</v>
      </c>
      <c r="J97" s="47">
        <v>0.14702538030000001</v>
      </c>
      <c r="K97" s="47">
        <v>0.1874868744</v>
      </c>
      <c r="L97" s="48">
        <v>1.5457054480000001</v>
      </c>
      <c r="M97" s="48">
        <v>1.3552880874</v>
      </c>
      <c r="N97" s="48">
        <v>1.7628763612</v>
      </c>
      <c r="O97" s="48" t="s">
        <v>34</v>
      </c>
      <c r="P97" s="48" t="s">
        <v>34</v>
      </c>
      <c r="Q97" s="48" t="s">
        <v>34</v>
      </c>
      <c r="R97" s="36" t="s">
        <v>34</v>
      </c>
      <c r="S97" s="36" t="s">
        <v>34</v>
      </c>
      <c r="AD97" s="24"/>
    </row>
    <row r="98" spans="1:30" x14ac:dyDescent="0.25">
      <c r="A98" s="5" t="s">
        <v>5</v>
      </c>
      <c r="B98" s="36">
        <v>2013</v>
      </c>
      <c r="C98" s="37">
        <v>293</v>
      </c>
      <c r="D98" s="36">
        <v>1632</v>
      </c>
      <c r="E98" s="46">
        <v>0.18558667009999999</v>
      </c>
      <c r="F98" s="47">
        <v>0.16378615760000001</v>
      </c>
      <c r="G98" s="47">
        <v>0.21028890729999999</v>
      </c>
      <c r="H98" s="48">
        <v>1.035802E-15</v>
      </c>
      <c r="I98" s="49">
        <v>0.1795343137</v>
      </c>
      <c r="J98" s="47">
        <v>0.16011047310000001</v>
      </c>
      <c r="K98" s="47">
        <v>0.20131456219999999</v>
      </c>
      <c r="L98" s="48">
        <v>1.6677721029000001</v>
      </c>
      <c r="M98" s="48">
        <v>1.4718620924000001</v>
      </c>
      <c r="N98" s="48">
        <v>1.8897584234</v>
      </c>
      <c r="O98" s="48" t="s">
        <v>34</v>
      </c>
      <c r="P98" s="48" t="s">
        <v>34</v>
      </c>
      <c r="Q98" s="48" t="s">
        <v>34</v>
      </c>
      <c r="R98" s="36" t="s">
        <v>34</v>
      </c>
      <c r="S98" s="36" t="s">
        <v>34</v>
      </c>
      <c r="AD98" s="24"/>
    </row>
    <row r="99" spans="1:30" x14ac:dyDescent="0.25">
      <c r="A99" s="5" t="s">
        <v>5</v>
      </c>
      <c r="B99" s="36">
        <v>2014</v>
      </c>
      <c r="C99" s="37">
        <v>264</v>
      </c>
      <c r="D99" s="36">
        <v>1572</v>
      </c>
      <c r="E99" s="46">
        <v>0.17394318089999999</v>
      </c>
      <c r="F99" s="47">
        <v>0.15264749359999999</v>
      </c>
      <c r="G99" s="47">
        <v>0.1982098065</v>
      </c>
      <c r="H99" s="48">
        <v>2.029832E-11</v>
      </c>
      <c r="I99" s="49">
        <v>0.16793893130000001</v>
      </c>
      <c r="J99" s="47">
        <v>0.1488550427</v>
      </c>
      <c r="K99" s="47">
        <v>0.1894694606</v>
      </c>
      <c r="L99" s="48">
        <v>1.5631380442</v>
      </c>
      <c r="M99" s="48">
        <v>1.3717646379999999</v>
      </c>
      <c r="N99" s="48">
        <v>1.781209748</v>
      </c>
      <c r="O99" s="48" t="s">
        <v>34</v>
      </c>
      <c r="P99" s="48" t="s">
        <v>34</v>
      </c>
      <c r="Q99" s="48" t="s">
        <v>34</v>
      </c>
      <c r="R99" s="36" t="s">
        <v>34</v>
      </c>
      <c r="S99" s="36" t="s">
        <v>34</v>
      </c>
      <c r="AD99" s="24"/>
    </row>
    <row r="100" spans="1:30" x14ac:dyDescent="0.25">
      <c r="A100" s="5" t="s">
        <v>5</v>
      </c>
      <c r="B100" s="36">
        <v>2015</v>
      </c>
      <c r="C100" s="37">
        <v>248</v>
      </c>
      <c r="D100" s="36">
        <v>1582</v>
      </c>
      <c r="E100" s="46">
        <v>0.16174615340000001</v>
      </c>
      <c r="F100" s="47">
        <v>0.14144374940000001</v>
      </c>
      <c r="G100" s="47">
        <v>0.1849627026</v>
      </c>
      <c r="H100" s="48">
        <v>4.6256560000000001E-8</v>
      </c>
      <c r="I100" s="49">
        <v>0.15676359040000001</v>
      </c>
      <c r="J100" s="47">
        <v>0.13841840790000001</v>
      </c>
      <c r="K100" s="47">
        <v>0.1775401382</v>
      </c>
      <c r="L100" s="48">
        <v>1.453529622</v>
      </c>
      <c r="M100" s="48">
        <v>1.2710823425</v>
      </c>
      <c r="N100" s="48">
        <v>1.6621648272</v>
      </c>
      <c r="O100" s="48" t="s">
        <v>34</v>
      </c>
      <c r="P100" s="48" t="s">
        <v>34</v>
      </c>
      <c r="Q100" s="48" t="s">
        <v>34</v>
      </c>
      <c r="R100" s="36" t="s">
        <v>34</v>
      </c>
      <c r="S100" s="36" t="s">
        <v>34</v>
      </c>
      <c r="AD100" s="24"/>
    </row>
    <row r="101" spans="1:30" x14ac:dyDescent="0.25">
      <c r="A101" s="5" t="s">
        <v>5</v>
      </c>
      <c r="B101" s="36">
        <v>2016</v>
      </c>
      <c r="C101" s="37">
        <v>263</v>
      </c>
      <c r="D101" s="36">
        <v>1590</v>
      </c>
      <c r="E101" s="46">
        <v>0.1706061763</v>
      </c>
      <c r="F101" s="47">
        <v>0.1496919008</v>
      </c>
      <c r="G101" s="47">
        <v>0.1944424998</v>
      </c>
      <c r="H101" s="48">
        <v>1.510992E-10</v>
      </c>
      <c r="I101" s="49">
        <v>0.16540880499999999</v>
      </c>
      <c r="J101" s="47">
        <v>0.14657884269999999</v>
      </c>
      <c r="K101" s="47">
        <v>0.1866577214</v>
      </c>
      <c r="L101" s="48">
        <v>1.5331500977999999</v>
      </c>
      <c r="M101" s="48">
        <v>1.3452042439</v>
      </c>
      <c r="N101" s="48">
        <v>1.7473548964000001</v>
      </c>
      <c r="O101" s="48" t="s">
        <v>34</v>
      </c>
      <c r="P101" s="48" t="s">
        <v>34</v>
      </c>
      <c r="Q101" s="48" t="s">
        <v>34</v>
      </c>
      <c r="R101" s="36" t="s">
        <v>34</v>
      </c>
      <c r="S101" s="36" t="s">
        <v>34</v>
      </c>
      <c r="AD101" s="24"/>
    </row>
    <row r="102" spans="1:30" x14ac:dyDescent="0.25">
      <c r="A102" s="5" t="s">
        <v>5</v>
      </c>
      <c r="B102" s="36">
        <v>2017</v>
      </c>
      <c r="C102" s="37">
        <v>253</v>
      </c>
      <c r="D102" s="36">
        <v>1561</v>
      </c>
      <c r="E102" s="46">
        <v>0.1671721776</v>
      </c>
      <c r="F102" s="47">
        <v>0.1463578945</v>
      </c>
      <c r="G102" s="47">
        <v>0.1909465632</v>
      </c>
      <c r="H102" s="48">
        <v>1.9849409999999999E-9</v>
      </c>
      <c r="I102" s="49">
        <v>0.16207559260000001</v>
      </c>
      <c r="J102" s="47">
        <v>0.14328576130000001</v>
      </c>
      <c r="K102" s="47">
        <v>0.18332943530000001</v>
      </c>
      <c r="L102" s="48">
        <v>1.5022905145000001</v>
      </c>
      <c r="M102" s="48">
        <v>1.3152432409000001</v>
      </c>
      <c r="N102" s="48">
        <v>1.7159387099000001</v>
      </c>
      <c r="O102" s="48" t="s">
        <v>34</v>
      </c>
      <c r="P102" s="48" t="s">
        <v>34</v>
      </c>
      <c r="Q102" s="48" t="s">
        <v>34</v>
      </c>
      <c r="R102" s="36" t="s">
        <v>34</v>
      </c>
      <c r="S102" s="36" t="s">
        <v>34</v>
      </c>
      <c r="AD102" s="24"/>
    </row>
    <row r="103" spans="1:30" x14ac:dyDescent="0.25">
      <c r="A103" s="5" t="s">
        <v>5</v>
      </c>
      <c r="B103" s="36">
        <v>2018</v>
      </c>
      <c r="C103" s="37">
        <v>230</v>
      </c>
      <c r="D103" s="36">
        <v>1511</v>
      </c>
      <c r="E103" s="46">
        <v>0.15676548700000001</v>
      </c>
      <c r="F103" s="47">
        <v>0.1364832477</v>
      </c>
      <c r="G103" s="47">
        <v>0.18006179010000001</v>
      </c>
      <c r="H103" s="48">
        <v>1.2458443E-6</v>
      </c>
      <c r="I103" s="49">
        <v>0.15221707479999999</v>
      </c>
      <c r="J103" s="47">
        <v>0.13376324749999999</v>
      </c>
      <c r="K103" s="47">
        <v>0.17321677129999999</v>
      </c>
      <c r="L103" s="48">
        <v>1.4087709302</v>
      </c>
      <c r="M103" s="48">
        <v>1.2265048612</v>
      </c>
      <c r="N103" s="48">
        <v>1.6181228437999999</v>
      </c>
      <c r="O103" s="48" t="s">
        <v>34</v>
      </c>
      <c r="P103" s="48" t="s">
        <v>34</v>
      </c>
      <c r="Q103" s="48" t="s">
        <v>34</v>
      </c>
      <c r="R103" s="36" t="s">
        <v>34</v>
      </c>
      <c r="S103" s="36" t="s">
        <v>34</v>
      </c>
      <c r="AD103" s="24"/>
    </row>
    <row r="104" spans="1:30" x14ac:dyDescent="0.25">
      <c r="A104" s="5" t="s">
        <v>5</v>
      </c>
      <c r="B104" s="36">
        <v>2019</v>
      </c>
      <c r="C104" s="37">
        <v>254</v>
      </c>
      <c r="D104" s="36">
        <v>1596</v>
      </c>
      <c r="E104" s="46">
        <v>0.16363641239999999</v>
      </c>
      <c r="F104" s="47">
        <v>0.14329755050000001</v>
      </c>
      <c r="G104" s="47">
        <v>0.18686205980000001</v>
      </c>
      <c r="H104" s="48">
        <v>1.237691E-8</v>
      </c>
      <c r="I104" s="49">
        <v>0.1591478697</v>
      </c>
      <c r="J104" s="47">
        <v>0.14073162249999999</v>
      </c>
      <c r="K104" s="47">
        <v>0.17997408100000001</v>
      </c>
      <c r="L104" s="48">
        <v>1.4705164084</v>
      </c>
      <c r="M104" s="48">
        <v>1.2877415013</v>
      </c>
      <c r="N104" s="48">
        <v>1.6792333748999999</v>
      </c>
      <c r="O104" s="48" t="s">
        <v>34</v>
      </c>
      <c r="P104" s="48" t="s">
        <v>34</v>
      </c>
      <c r="Q104" s="48" t="s">
        <v>34</v>
      </c>
      <c r="R104" s="36" t="s">
        <v>34</v>
      </c>
      <c r="S104" s="36" t="s">
        <v>34</v>
      </c>
      <c r="AD104" s="24"/>
    </row>
    <row r="105" spans="1:30" x14ac:dyDescent="0.25">
      <c r="A105" s="5" t="s">
        <v>5</v>
      </c>
      <c r="B105" s="36">
        <v>2020</v>
      </c>
      <c r="C105" s="37">
        <v>272</v>
      </c>
      <c r="D105" s="36">
        <v>1489</v>
      </c>
      <c r="E105" s="46">
        <v>0.18753550669999999</v>
      </c>
      <c r="F105" s="47">
        <v>0.16485709039999999</v>
      </c>
      <c r="G105" s="47">
        <v>0.21333365879999999</v>
      </c>
      <c r="H105" s="48">
        <v>2.0739150000000001E-15</v>
      </c>
      <c r="I105" s="49">
        <v>0.1826729349</v>
      </c>
      <c r="J105" s="47">
        <v>0.16220436299999999</v>
      </c>
      <c r="K105" s="47">
        <v>0.2057244362</v>
      </c>
      <c r="L105" s="48">
        <v>1.6852852969000001</v>
      </c>
      <c r="M105" s="48">
        <v>1.4814860154</v>
      </c>
      <c r="N105" s="48">
        <v>1.9171200419000001</v>
      </c>
      <c r="O105" s="48" t="s">
        <v>34</v>
      </c>
      <c r="P105" s="48" t="s">
        <v>34</v>
      </c>
      <c r="Q105" s="48" t="s">
        <v>34</v>
      </c>
      <c r="R105" s="36" t="s">
        <v>34</v>
      </c>
      <c r="S105" s="36" t="s">
        <v>34</v>
      </c>
      <c r="AD105" s="24"/>
    </row>
    <row r="106" spans="1:30" x14ac:dyDescent="0.25">
      <c r="A106" s="5" t="s">
        <v>5</v>
      </c>
      <c r="B106" s="36">
        <v>2021</v>
      </c>
      <c r="C106" s="37">
        <v>204</v>
      </c>
      <c r="D106" s="36">
        <v>1332</v>
      </c>
      <c r="E106" s="46">
        <v>0.15713889719999999</v>
      </c>
      <c r="F106" s="47">
        <v>0.1357915942</v>
      </c>
      <c r="G106" s="47">
        <v>0.1818421321</v>
      </c>
      <c r="H106" s="48">
        <v>3.6137782000000001E-6</v>
      </c>
      <c r="I106" s="49">
        <v>0.1531531532</v>
      </c>
      <c r="J106" s="47">
        <v>0.1335149551</v>
      </c>
      <c r="K106" s="47">
        <v>0.1756798577</v>
      </c>
      <c r="L106" s="48">
        <v>1.4121265758999999</v>
      </c>
      <c r="M106" s="48">
        <v>1.2202893259000001</v>
      </c>
      <c r="N106" s="48">
        <v>1.6341218628</v>
      </c>
      <c r="O106" s="48" t="s">
        <v>34</v>
      </c>
      <c r="P106" s="48" t="s">
        <v>34</v>
      </c>
      <c r="Q106" s="48" t="s">
        <v>34</v>
      </c>
      <c r="R106" s="36" t="s">
        <v>34</v>
      </c>
      <c r="S106" s="36" t="s">
        <v>34</v>
      </c>
      <c r="AD106" s="24"/>
    </row>
    <row r="107" spans="1:30" x14ac:dyDescent="0.25">
      <c r="A107" s="5" t="s">
        <v>5</v>
      </c>
      <c r="B107" s="36">
        <v>2022</v>
      </c>
      <c r="C107" s="37">
        <v>226</v>
      </c>
      <c r="D107" s="36">
        <v>1327</v>
      </c>
      <c r="E107" s="46">
        <v>0.17481737920000001</v>
      </c>
      <c r="F107" s="47">
        <v>0.1520403666</v>
      </c>
      <c r="G107" s="47">
        <v>0.2010065929</v>
      </c>
      <c r="H107" s="48">
        <v>2.2663509999999999E-10</v>
      </c>
      <c r="I107" s="49">
        <v>0.1703089676</v>
      </c>
      <c r="J107" s="47">
        <v>0.14949147669999999</v>
      </c>
      <c r="K107" s="47">
        <v>0.1940254059</v>
      </c>
      <c r="L107" s="48">
        <v>1.5709940158</v>
      </c>
      <c r="M107" s="48">
        <v>1.3663086999</v>
      </c>
      <c r="N107" s="48">
        <v>1.8063430305999999</v>
      </c>
      <c r="O107" s="48" t="s">
        <v>34</v>
      </c>
      <c r="P107" s="48" t="s">
        <v>34</v>
      </c>
      <c r="Q107" s="48" t="s">
        <v>34</v>
      </c>
      <c r="R107" s="36" t="s">
        <v>34</v>
      </c>
      <c r="S107" s="36" t="s">
        <v>34</v>
      </c>
      <c r="AD107" s="24"/>
    </row>
    <row r="108" spans="1:30" s="6" customFormat="1" ht="15.6" x14ac:dyDescent="0.3">
      <c r="A108" s="6" t="s">
        <v>6</v>
      </c>
      <c r="B108" s="40">
        <v>2003</v>
      </c>
      <c r="C108" s="41">
        <v>2026</v>
      </c>
      <c r="D108" s="40">
        <v>13137</v>
      </c>
      <c r="E108" s="42">
        <v>0.1571689198</v>
      </c>
      <c r="F108" s="43">
        <v>0.14710824350000001</v>
      </c>
      <c r="G108" s="43">
        <v>0.16791764200000001</v>
      </c>
      <c r="H108" s="44">
        <v>1.4525200000000001E-24</v>
      </c>
      <c r="I108" s="45">
        <v>0.1542209028</v>
      </c>
      <c r="J108" s="43">
        <v>0.14764961539999999</v>
      </c>
      <c r="K108" s="43">
        <v>0.16108465159999999</v>
      </c>
      <c r="L108" s="44">
        <v>1.4123963743000001</v>
      </c>
      <c r="M108" s="44">
        <v>1.3219862422999999</v>
      </c>
      <c r="N108" s="44">
        <v>1.5089896206</v>
      </c>
      <c r="O108" s="44">
        <v>0.7823</v>
      </c>
      <c r="P108" s="44">
        <v>0.7641</v>
      </c>
      <c r="Q108" s="44">
        <v>0.80089999999999995</v>
      </c>
      <c r="R108" s="40" t="s">
        <v>33</v>
      </c>
      <c r="S108" s="40" t="s">
        <v>34</v>
      </c>
      <c r="AD108" s="23"/>
    </row>
    <row r="109" spans="1:30" x14ac:dyDescent="0.25">
      <c r="A109" s="5" t="s">
        <v>6</v>
      </c>
      <c r="B109" s="36">
        <v>2004</v>
      </c>
      <c r="C109" s="37">
        <v>2009</v>
      </c>
      <c r="D109" s="36">
        <v>12935</v>
      </c>
      <c r="E109" s="46">
        <v>0.1585102122</v>
      </c>
      <c r="F109" s="47">
        <v>0.14834472360000001</v>
      </c>
      <c r="G109" s="47">
        <v>0.1693723023</v>
      </c>
      <c r="H109" s="48">
        <v>1.294449E-25</v>
      </c>
      <c r="I109" s="49">
        <v>0.15531503669999999</v>
      </c>
      <c r="J109" s="47">
        <v>0.1486697941</v>
      </c>
      <c r="K109" s="47">
        <v>0.1622573085</v>
      </c>
      <c r="L109" s="48">
        <v>1.4244498802000001</v>
      </c>
      <c r="M109" s="48">
        <v>1.3330978544000001</v>
      </c>
      <c r="N109" s="48">
        <v>1.522061906</v>
      </c>
      <c r="O109" s="48" t="s">
        <v>34</v>
      </c>
      <c r="P109" s="48" t="s">
        <v>34</v>
      </c>
      <c r="Q109" s="48" t="s">
        <v>34</v>
      </c>
      <c r="R109" s="36" t="s">
        <v>34</v>
      </c>
      <c r="S109" s="36" t="s">
        <v>34</v>
      </c>
      <c r="AD109" s="24"/>
    </row>
    <row r="110" spans="1:30" x14ac:dyDescent="0.25">
      <c r="A110" s="5" t="s">
        <v>6</v>
      </c>
      <c r="B110" s="36">
        <v>2005</v>
      </c>
      <c r="C110" s="37">
        <v>1993</v>
      </c>
      <c r="D110" s="36">
        <v>13357</v>
      </c>
      <c r="E110" s="46">
        <v>0.15205859029999999</v>
      </c>
      <c r="F110" s="47">
        <v>0.1422914481</v>
      </c>
      <c r="G110" s="47">
        <v>0.1624961667</v>
      </c>
      <c r="H110" s="48">
        <v>3.0288939999999999E-20</v>
      </c>
      <c r="I110" s="49">
        <v>0.14921015200000001</v>
      </c>
      <c r="J110" s="47">
        <v>0.14280109290000001</v>
      </c>
      <c r="K110" s="47">
        <v>0.15590685609999999</v>
      </c>
      <c r="L110" s="48">
        <v>1.3664724665000001</v>
      </c>
      <c r="M110" s="48">
        <v>1.2787001757000001</v>
      </c>
      <c r="N110" s="48">
        <v>1.460269606</v>
      </c>
      <c r="O110" s="48" t="s">
        <v>34</v>
      </c>
      <c r="P110" s="48" t="s">
        <v>34</v>
      </c>
      <c r="Q110" s="48" t="s">
        <v>34</v>
      </c>
      <c r="R110" s="36" t="s">
        <v>34</v>
      </c>
      <c r="S110" s="36" t="s">
        <v>34</v>
      </c>
      <c r="AD110" s="24"/>
    </row>
    <row r="111" spans="1:30" x14ac:dyDescent="0.25">
      <c r="A111" s="5" t="s">
        <v>6</v>
      </c>
      <c r="B111" s="36">
        <v>2006</v>
      </c>
      <c r="C111" s="37">
        <v>2044</v>
      </c>
      <c r="D111" s="36">
        <v>13816</v>
      </c>
      <c r="E111" s="46">
        <v>0.15085574569999999</v>
      </c>
      <c r="F111" s="47">
        <v>0.14121633559999999</v>
      </c>
      <c r="G111" s="47">
        <v>0.1611531407</v>
      </c>
      <c r="H111" s="48">
        <v>1.684116E-19</v>
      </c>
      <c r="I111" s="49">
        <v>0.14794441229999999</v>
      </c>
      <c r="J111" s="47">
        <v>0.14166778290000001</v>
      </c>
      <c r="K111" s="47">
        <v>0.15449912939999999</v>
      </c>
      <c r="L111" s="48">
        <v>1.35566312</v>
      </c>
      <c r="M111" s="48">
        <v>1.2690386916</v>
      </c>
      <c r="N111" s="48">
        <v>1.4482005215</v>
      </c>
      <c r="O111" s="48" t="s">
        <v>34</v>
      </c>
      <c r="P111" s="48" t="s">
        <v>34</v>
      </c>
      <c r="Q111" s="48" t="s">
        <v>34</v>
      </c>
      <c r="R111" s="36" t="s">
        <v>34</v>
      </c>
      <c r="S111" s="36" t="s">
        <v>34</v>
      </c>
      <c r="AD111" s="24"/>
    </row>
    <row r="112" spans="1:30" x14ac:dyDescent="0.25">
      <c r="A112" s="5" t="s">
        <v>6</v>
      </c>
      <c r="B112" s="36">
        <v>2007</v>
      </c>
      <c r="C112" s="37">
        <v>2058</v>
      </c>
      <c r="D112" s="36">
        <v>14358</v>
      </c>
      <c r="E112" s="46">
        <v>0.1462053921</v>
      </c>
      <c r="F112" s="47">
        <v>0.13687626859999999</v>
      </c>
      <c r="G112" s="47">
        <v>0.15617036400000001</v>
      </c>
      <c r="H112" s="48">
        <v>4.8784039999999998E-16</v>
      </c>
      <c r="I112" s="49">
        <v>0.14333472629999999</v>
      </c>
      <c r="J112" s="47">
        <v>0.13727394039999999</v>
      </c>
      <c r="K112" s="47">
        <v>0.1496631021</v>
      </c>
      <c r="L112" s="48">
        <v>1.3138727807999999</v>
      </c>
      <c r="M112" s="48">
        <v>1.2300367382999999</v>
      </c>
      <c r="N112" s="48">
        <v>1.4034228656000001</v>
      </c>
      <c r="O112" s="48" t="s">
        <v>34</v>
      </c>
      <c r="P112" s="48" t="s">
        <v>34</v>
      </c>
      <c r="Q112" s="48" t="s">
        <v>34</v>
      </c>
      <c r="R112" s="36" t="s">
        <v>34</v>
      </c>
      <c r="S112" s="36" t="s">
        <v>34</v>
      </c>
      <c r="AD112" s="24"/>
    </row>
    <row r="113" spans="1:30" x14ac:dyDescent="0.25">
      <c r="A113" s="5" t="s">
        <v>6</v>
      </c>
      <c r="B113" s="36">
        <v>2008</v>
      </c>
      <c r="C113" s="37">
        <v>2262</v>
      </c>
      <c r="D113" s="36">
        <v>14655</v>
      </c>
      <c r="E113" s="46">
        <v>0.15723646560000001</v>
      </c>
      <c r="F113" s="47">
        <v>0.1473944851</v>
      </c>
      <c r="G113" s="47">
        <v>0.1677356253</v>
      </c>
      <c r="H113" s="48">
        <v>1.035633E-25</v>
      </c>
      <c r="I113" s="49">
        <v>0.1543500512</v>
      </c>
      <c r="J113" s="47">
        <v>0.1481185787</v>
      </c>
      <c r="K113" s="47">
        <v>0.1608436869</v>
      </c>
      <c r="L113" s="48">
        <v>1.4130033737000001</v>
      </c>
      <c r="M113" s="48">
        <v>1.3245585485</v>
      </c>
      <c r="N113" s="48">
        <v>1.5073539305000001</v>
      </c>
      <c r="O113" s="48" t="s">
        <v>34</v>
      </c>
      <c r="P113" s="48" t="s">
        <v>34</v>
      </c>
      <c r="Q113" s="48" t="s">
        <v>34</v>
      </c>
      <c r="R113" s="36" t="s">
        <v>34</v>
      </c>
      <c r="S113" s="36" t="s">
        <v>34</v>
      </c>
      <c r="AD113" s="24"/>
    </row>
    <row r="114" spans="1:30" x14ac:dyDescent="0.25">
      <c r="A114" s="5" t="s">
        <v>6</v>
      </c>
      <c r="B114" s="36">
        <v>2009</v>
      </c>
      <c r="C114" s="37">
        <v>2059</v>
      </c>
      <c r="D114" s="36">
        <v>14795</v>
      </c>
      <c r="E114" s="46">
        <v>0.14168902119999999</v>
      </c>
      <c r="F114" s="47">
        <v>0.13265054479999999</v>
      </c>
      <c r="G114" s="47">
        <v>0.15134335669999999</v>
      </c>
      <c r="H114" s="48">
        <v>6.7806610000000003E-13</v>
      </c>
      <c r="I114" s="49">
        <v>0.13916863809999999</v>
      </c>
      <c r="J114" s="47">
        <v>0.1332854101</v>
      </c>
      <c r="K114" s="47">
        <v>0.14531155209999999</v>
      </c>
      <c r="L114" s="48">
        <v>1.2732864741000001</v>
      </c>
      <c r="M114" s="48">
        <v>1.1920623282</v>
      </c>
      <c r="N114" s="48">
        <v>1.3600450302</v>
      </c>
      <c r="O114" s="48" t="s">
        <v>34</v>
      </c>
      <c r="P114" s="48" t="s">
        <v>34</v>
      </c>
      <c r="Q114" s="48" t="s">
        <v>34</v>
      </c>
      <c r="R114" s="36" t="s">
        <v>34</v>
      </c>
      <c r="S114" s="36" t="s">
        <v>34</v>
      </c>
      <c r="AD114" s="24"/>
    </row>
    <row r="115" spans="1:30" x14ac:dyDescent="0.25">
      <c r="A115" s="5" t="s">
        <v>6</v>
      </c>
      <c r="B115" s="36">
        <v>2010</v>
      </c>
      <c r="C115" s="37">
        <v>2014</v>
      </c>
      <c r="D115" s="36">
        <v>14783</v>
      </c>
      <c r="E115" s="46">
        <v>0.1385796011</v>
      </c>
      <c r="F115" s="47">
        <v>0.12969940199999999</v>
      </c>
      <c r="G115" s="47">
        <v>0.14806780559999999</v>
      </c>
      <c r="H115" s="48">
        <v>8.3830939999999996E-11</v>
      </c>
      <c r="I115" s="49">
        <v>0.13623757019999999</v>
      </c>
      <c r="J115" s="47">
        <v>0.13041565099999999</v>
      </c>
      <c r="K115" s="47">
        <v>0.14231938720000001</v>
      </c>
      <c r="L115" s="48">
        <v>1.2453437128</v>
      </c>
      <c r="M115" s="48">
        <v>1.1655419238</v>
      </c>
      <c r="N115" s="48">
        <v>1.330609334</v>
      </c>
      <c r="O115" s="48" t="s">
        <v>34</v>
      </c>
      <c r="P115" s="48" t="s">
        <v>34</v>
      </c>
      <c r="Q115" s="48" t="s">
        <v>34</v>
      </c>
      <c r="R115" s="36" t="s">
        <v>34</v>
      </c>
      <c r="S115" s="36" t="s">
        <v>34</v>
      </c>
      <c r="AD115" s="24"/>
    </row>
    <row r="116" spans="1:30" x14ac:dyDescent="0.25">
      <c r="A116" s="5" t="s">
        <v>6</v>
      </c>
      <c r="B116" s="36">
        <v>2011</v>
      </c>
      <c r="C116" s="37">
        <v>1936</v>
      </c>
      <c r="D116" s="36">
        <v>14793</v>
      </c>
      <c r="E116" s="46">
        <v>0.13305420940000001</v>
      </c>
      <c r="F116" s="47">
        <v>0.12445667370000001</v>
      </c>
      <c r="G116" s="47">
        <v>0.14224566759999999</v>
      </c>
      <c r="H116" s="48">
        <v>1.5716567000000001E-7</v>
      </c>
      <c r="I116" s="49">
        <v>0.13087271010000001</v>
      </c>
      <c r="J116" s="47">
        <v>0.12517096659999999</v>
      </c>
      <c r="K116" s="47">
        <v>0.1368341773</v>
      </c>
      <c r="L116" s="48">
        <v>1.1956898547000001</v>
      </c>
      <c r="M116" s="48">
        <v>1.1184282162000001</v>
      </c>
      <c r="N116" s="48">
        <v>1.2782887699000001</v>
      </c>
      <c r="O116" s="48" t="s">
        <v>34</v>
      </c>
      <c r="P116" s="48" t="s">
        <v>34</v>
      </c>
      <c r="Q116" s="48" t="s">
        <v>34</v>
      </c>
      <c r="R116" s="36" t="s">
        <v>34</v>
      </c>
      <c r="S116" s="36" t="s">
        <v>34</v>
      </c>
      <c r="AD116" s="24"/>
    </row>
    <row r="117" spans="1:30" x14ac:dyDescent="0.25">
      <c r="A117" s="5" t="s">
        <v>6</v>
      </c>
      <c r="B117" s="36">
        <v>2012</v>
      </c>
      <c r="C117" s="37">
        <v>2002</v>
      </c>
      <c r="D117" s="36">
        <v>15183</v>
      </c>
      <c r="E117" s="46">
        <v>0.13384789790000001</v>
      </c>
      <c r="F117" s="47">
        <v>0.12526172259999999</v>
      </c>
      <c r="G117" s="47">
        <v>0.1430226201</v>
      </c>
      <c r="H117" s="48">
        <v>4.7788147999999998E-8</v>
      </c>
      <c r="I117" s="49">
        <v>0.13185799910000001</v>
      </c>
      <c r="J117" s="47">
        <v>0.12620673909999999</v>
      </c>
      <c r="K117" s="47">
        <v>0.13776231010000001</v>
      </c>
      <c r="L117" s="48">
        <v>1.2028223257999999</v>
      </c>
      <c r="M117" s="48">
        <v>1.1256627777999999</v>
      </c>
      <c r="N117" s="48">
        <v>1.2852708429999999</v>
      </c>
      <c r="O117" s="48" t="s">
        <v>34</v>
      </c>
      <c r="P117" s="48" t="s">
        <v>34</v>
      </c>
      <c r="Q117" s="48" t="s">
        <v>34</v>
      </c>
      <c r="R117" s="36" t="s">
        <v>34</v>
      </c>
      <c r="S117" s="36" t="s">
        <v>34</v>
      </c>
      <c r="AD117" s="24"/>
    </row>
    <row r="118" spans="1:30" x14ac:dyDescent="0.25">
      <c r="A118" s="5" t="s">
        <v>6</v>
      </c>
      <c r="B118" s="36">
        <v>2013</v>
      </c>
      <c r="C118" s="37">
        <v>1973</v>
      </c>
      <c r="D118" s="36">
        <v>15340</v>
      </c>
      <c r="E118" s="46">
        <v>0.130354843</v>
      </c>
      <c r="F118" s="47">
        <v>0.1219677788</v>
      </c>
      <c r="G118" s="47">
        <v>0.1393186401</v>
      </c>
      <c r="H118" s="48">
        <v>3.1131780999999999E-6</v>
      </c>
      <c r="I118" s="49">
        <v>0.1286179922</v>
      </c>
      <c r="J118" s="47">
        <v>0.1230661145</v>
      </c>
      <c r="K118" s="47">
        <v>0.13442033149999999</v>
      </c>
      <c r="L118" s="48">
        <v>1.1714320348</v>
      </c>
      <c r="M118" s="48">
        <v>1.0960617962999999</v>
      </c>
      <c r="N118" s="48">
        <v>1.2519850768</v>
      </c>
      <c r="O118" s="48" t="s">
        <v>34</v>
      </c>
      <c r="P118" s="48" t="s">
        <v>34</v>
      </c>
      <c r="Q118" s="48" t="s">
        <v>34</v>
      </c>
      <c r="R118" s="36" t="s">
        <v>34</v>
      </c>
      <c r="S118" s="36" t="s">
        <v>34</v>
      </c>
    </row>
    <row r="119" spans="1:30" x14ac:dyDescent="0.25">
      <c r="A119" s="5" t="s">
        <v>6</v>
      </c>
      <c r="B119" s="36">
        <v>2014</v>
      </c>
      <c r="C119" s="37">
        <v>1951</v>
      </c>
      <c r="D119" s="36">
        <v>15399</v>
      </c>
      <c r="E119" s="46">
        <v>0.12838171609999999</v>
      </c>
      <c r="F119" s="47">
        <v>0.12010198449999999</v>
      </c>
      <c r="G119" s="47">
        <v>0.1372322456</v>
      </c>
      <c r="H119" s="48">
        <v>2.6296600000000002E-5</v>
      </c>
      <c r="I119" s="49">
        <v>0.1266965387</v>
      </c>
      <c r="J119" s="47">
        <v>0.12119753079999999</v>
      </c>
      <c r="K119" s="47">
        <v>0.1324450492</v>
      </c>
      <c r="L119" s="48">
        <v>1.1537005570000001</v>
      </c>
      <c r="M119" s="48">
        <v>1.0792948603999999</v>
      </c>
      <c r="N119" s="48">
        <v>1.2332357209</v>
      </c>
      <c r="O119" s="48" t="s">
        <v>34</v>
      </c>
      <c r="P119" s="48" t="s">
        <v>34</v>
      </c>
      <c r="Q119" s="48" t="s">
        <v>34</v>
      </c>
      <c r="R119" s="36" t="s">
        <v>34</v>
      </c>
      <c r="S119" s="36" t="s">
        <v>34</v>
      </c>
    </row>
    <row r="120" spans="1:30" x14ac:dyDescent="0.25">
      <c r="A120" s="5" t="s">
        <v>6</v>
      </c>
      <c r="B120" s="36">
        <v>2015</v>
      </c>
      <c r="C120" s="37">
        <v>1940</v>
      </c>
      <c r="D120" s="36">
        <v>15575</v>
      </c>
      <c r="E120" s="46">
        <v>0.12591015659999999</v>
      </c>
      <c r="F120" s="47">
        <v>0.11778100800000001</v>
      </c>
      <c r="G120" s="47">
        <v>0.1346003724</v>
      </c>
      <c r="H120" s="48">
        <v>2.858529E-4</v>
      </c>
      <c r="I120" s="49">
        <v>0.1245585875</v>
      </c>
      <c r="J120" s="47">
        <v>0.1191374058</v>
      </c>
      <c r="K120" s="47">
        <v>0.13022645250000001</v>
      </c>
      <c r="L120" s="48">
        <v>1.131489921</v>
      </c>
      <c r="M120" s="48">
        <v>1.058437437</v>
      </c>
      <c r="N120" s="48">
        <v>1.2095844275000001</v>
      </c>
      <c r="O120" s="48" t="s">
        <v>34</v>
      </c>
      <c r="P120" s="48" t="s">
        <v>34</v>
      </c>
      <c r="Q120" s="48" t="s">
        <v>34</v>
      </c>
      <c r="R120" s="36" t="s">
        <v>34</v>
      </c>
      <c r="S120" s="36" t="s">
        <v>34</v>
      </c>
    </row>
    <row r="121" spans="1:30" x14ac:dyDescent="0.25">
      <c r="A121" s="5" t="s">
        <v>6</v>
      </c>
      <c r="B121" s="36">
        <v>2016</v>
      </c>
      <c r="C121" s="37">
        <v>1913</v>
      </c>
      <c r="D121" s="36">
        <v>15415</v>
      </c>
      <c r="E121" s="46">
        <v>0.1252841167</v>
      </c>
      <c r="F121" s="47">
        <v>0.11717139479999999</v>
      </c>
      <c r="G121" s="47">
        <v>0.13395854779999999</v>
      </c>
      <c r="H121" s="48">
        <v>5.1896959999999997E-4</v>
      </c>
      <c r="I121" s="49">
        <v>0.1240999027</v>
      </c>
      <c r="J121" s="47">
        <v>0.1186615463</v>
      </c>
      <c r="K121" s="47">
        <v>0.1297875034</v>
      </c>
      <c r="L121" s="48">
        <v>1.1258640213</v>
      </c>
      <c r="M121" s="48">
        <v>1.0529591556</v>
      </c>
      <c r="N121" s="48">
        <v>1.2038166795</v>
      </c>
      <c r="O121" s="48" t="s">
        <v>34</v>
      </c>
      <c r="P121" s="48" t="s">
        <v>34</v>
      </c>
      <c r="Q121" s="48" t="s">
        <v>34</v>
      </c>
      <c r="R121" s="36" t="s">
        <v>34</v>
      </c>
      <c r="S121" s="36" t="s">
        <v>34</v>
      </c>
    </row>
    <row r="122" spans="1:30" x14ac:dyDescent="0.25">
      <c r="A122" s="5" t="s">
        <v>6</v>
      </c>
      <c r="B122" s="36">
        <v>2017</v>
      </c>
      <c r="C122" s="37">
        <v>1956</v>
      </c>
      <c r="D122" s="36">
        <v>15830</v>
      </c>
      <c r="E122" s="46">
        <v>0.12455045739999999</v>
      </c>
      <c r="F122" s="47">
        <v>0.1165242012</v>
      </c>
      <c r="G122" s="47">
        <v>0.1331295669</v>
      </c>
      <c r="H122" s="48">
        <v>9.1517870000000002E-4</v>
      </c>
      <c r="I122" s="49">
        <v>0.1235628553</v>
      </c>
      <c r="J122" s="47">
        <v>0.1182065667</v>
      </c>
      <c r="K122" s="47">
        <v>0.12916185320000001</v>
      </c>
      <c r="L122" s="48">
        <v>1.1192710026999999</v>
      </c>
      <c r="M122" s="48">
        <v>1.0471431598000001</v>
      </c>
      <c r="N122" s="48">
        <v>1.1963670543</v>
      </c>
      <c r="O122" s="48" t="s">
        <v>34</v>
      </c>
      <c r="P122" s="48" t="s">
        <v>34</v>
      </c>
      <c r="Q122" s="48" t="s">
        <v>34</v>
      </c>
      <c r="R122" s="36" t="s">
        <v>34</v>
      </c>
      <c r="S122" s="36" t="s">
        <v>34</v>
      </c>
    </row>
    <row r="123" spans="1:30" x14ac:dyDescent="0.25">
      <c r="A123" s="5" t="s">
        <v>6</v>
      </c>
      <c r="B123" s="36">
        <v>2018</v>
      </c>
      <c r="C123" s="37">
        <v>1817</v>
      </c>
      <c r="D123" s="36">
        <v>15377</v>
      </c>
      <c r="E123" s="46">
        <v>0.11892614930000001</v>
      </c>
      <c r="F123" s="47">
        <v>0.111138325</v>
      </c>
      <c r="G123" s="47">
        <v>0.1272596919</v>
      </c>
      <c r="H123" s="48">
        <v>5.4408978900000002E-2</v>
      </c>
      <c r="I123" s="49">
        <v>0.1181634909</v>
      </c>
      <c r="J123" s="47">
        <v>0.11285332939999999</v>
      </c>
      <c r="K123" s="47">
        <v>0.1237235149</v>
      </c>
      <c r="L123" s="48">
        <v>1.0687282338999999</v>
      </c>
      <c r="M123" s="48">
        <v>0.99874305549999998</v>
      </c>
      <c r="N123" s="48">
        <v>1.1436175017000001</v>
      </c>
      <c r="O123" s="48" t="s">
        <v>34</v>
      </c>
      <c r="P123" s="48" t="s">
        <v>34</v>
      </c>
      <c r="Q123" s="48" t="s">
        <v>34</v>
      </c>
      <c r="R123" s="36" t="s">
        <v>34</v>
      </c>
      <c r="S123" s="36" t="s">
        <v>34</v>
      </c>
    </row>
    <row r="124" spans="1:30" x14ac:dyDescent="0.25">
      <c r="A124" s="5" t="s">
        <v>6</v>
      </c>
      <c r="B124" s="36">
        <v>2019</v>
      </c>
      <c r="C124" s="37">
        <v>1806</v>
      </c>
      <c r="D124" s="36">
        <v>15429</v>
      </c>
      <c r="E124" s="46">
        <v>0.1176224058</v>
      </c>
      <c r="F124" s="47">
        <v>0.1099097985</v>
      </c>
      <c r="G124" s="47">
        <v>0.12587622330000001</v>
      </c>
      <c r="H124" s="48">
        <v>0.1090718556</v>
      </c>
      <c r="I124" s="49">
        <v>0.1170523041</v>
      </c>
      <c r="J124" s="47">
        <v>0.1117764492</v>
      </c>
      <c r="K124" s="47">
        <v>0.1225771797</v>
      </c>
      <c r="L124" s="48">
        <v>1.05701216</v>
      </c>
      <c r="M124" s="48">
        <v>0.98770291870000004</v>
      </c>
      <c r="N124" s="48">
        <v>1.13118498</v>
      </c>
      <c r="O124" s="48" t="s">
        <v>34</v>
      </c>
      <c r="P124" s="48" t="s">
        <v>34</v>
      </c>
      <c r="Q124" s="48" t="s">
        <v>34</v>
      </c>
      <c r="R124" s="36" t="s">
        <v>34</v>
      </c>
      <c r="S124" s="36" t="s">
        <v>34</v>
      </c>
    </row>
    <row r="125" spans="1:30" x14ac:dyDescent="0.25">
      <c r="A125" s="5" t="s">
        <v>6</v>
      </c>
      <c r="B125" s="36">
        <v>2020</v>
      </c>
      <c r="C125" s="37">
        <v>1810</v>
      </c>
      <c r="D125" s="36">
        <v>14827</v>
      </c>
      <c r="E125" s="46">
        <v>0.12254913670000001</v>
      </c>
      <c r="F125" s="47">
        <v>0.1145175769</v>
      </c>
      <c r="G125" s="47">
        <v>0.1311439807</v>
      </c>
      <c r="H125" s="48">
        <v>5.2760426999999997E-3</v>
      </c>
      <c r="I125" s="49">
        <v>0.1220745936</v>
      </c>
      <c r="J125" s="47">
        <v>0.116578315</v>
      </c>
      <c r="K125" s="47">
        <v>0.1278300034</v>
      </c>
      <c r="L125" s="48">
        <v>1.1012861604999999</v>
      </c>
      <c r="M125" s="48">
        <v>1.0291106574</v>
      </c>
      <c r="N125" s="48">
        <v>1.1785236103000001</v>
      </c>
      <c r="O125" s="48" t="s">
        <v>34</v>
      </c>
      <c r="P125" s="48" t="s">
        <v>34</v>
      </c>
      <c r="Q125" s="48" t="s">
        <v>34</v>
      </c>
      <c r="R125" s="36" t="s">
        <v>34</v>
      </c>
      <c r="S125" s="36" t="s">
        <v>34</v>
      </c>
    </row>
    <row r="126" spans="1:30" x14ac:dyDescent="0.25">
      <c r="A126" s="5" t="s">
        <v>6</v>
      </c>
      <c r="B126" s="36">
        <v>2021</v>
      </c>
      <c r="C126" s="37">
        <v>1659</v>
      </c>
      <c r="D126" s="36">
        <v>14643</v>
      </c>
      <c r="E126" s="46">
        <v>0.11350558769999999</v>
      </c>
      <c r="F126" s="47">
        <v>0.10591742129999999</v>
      </c>
      <c r="G126" s="47">
        <v>0.1216373877</v>
      </c>
      <c r="H126" s="48">
        <v>0.57453042489999995</v>
      </c>
      <c r="I126" s="49">
        <v>0.1132964556</v>
      </c>
      <c r="J126" s="47">
        <v>0.1079737308</v>
      </c>
      <c r="K126" s="47">
        <v>0.1188815721</v>
      </c>
      <c r="L126" s="48">
        <v>1.0200164297000001</v>
      </c>
      <c r="M126" s="48">
        <v>0.95182547480000002</v>
      </c>
      <c r="N126" s="48">
        <v>1.0930927405999999</v>
      </c>
      <c r="O126" s="48" t="s">
        <v>34</v>
      </c>
      <c r="P126" s="48" t="s">
        <v>34</v>
      </c>
      <c r="Q126" s="48" t="s">
        <v>34</v>
      </c>
      <c r="R126" s="36" t="s">
        <v>34</v>
      </c>
      <c r="S126" s="36" t="s">
        <v>34</v>
      </c>
    </row>
    <row r="127" spans="1:30" x14ac:dyDescent="0.25">
      <c r="A127" s="5" t="s">
        <v>6</v>
      </c>
      <c r="B127" s="36">
        <v>2022</v>
      </c>
      <c r="C127" s="37">
        <v>1554</v>
      </c>
      <c r="D127" s="36">
        <v>13965</v>
      </c>
      <c r="E127" s="46">
        <v>0.1112781955</v>
      </c>
      <c r="F127" s="47">
        <v>0.1058808398</v>
      </c>
      <c r="G127" s="47">
        <v>0.1169506855</v>
      </c>
      <c r="H127" s="48" t="s">
        <v>34</v>
      </c>
      <c r="I127" s="49">
        <v>0.1112781955</v>
      </c>
      <c r="J127" s="47">
        <v>0.1058808398</v>
      </c>
      <c r="K127" s="47">
        <v>0.1169506855</v>
      </c>
      <c r="L127" s="48" t="s">
        <v>34</v>
      </c>
      <c r="M127" s="48" t="s">
        <v>34</v>
      </c>
      <c r="N127" s="48" t="s">
        <v>34</v>
      </c>
      <c r="O127" s="48" t="s">
        <v>34</v>
      </c>
      <c r="P127" s="48" t="s">
        <v>34</v>
      </c>
      <c r="Q127" s="48" t="s">
        <v>34</v>
      </c>
      <c r="R127" s="36" t="s">
        <v>34</v>
      </c>
      <c r="S127" s="36" t="s">
        <v>34</v>
      </c>
    </row>
    <row r="128" spans="1:30" s="6" customFormat="1" ht="15.6" x14ac:dyDescent="0.3">
      <c r="A128" s="6" t="s">
        <v>7</v>
      </c>
      <c r="B128" s="40">
        <v>2003</v>
      </c>
      <c r="C128" s="41" t="s">
        <v>34</v>
      </c>
      <c r="D128" s="40" t="s">
        <v>34</v>
      </c>
      <c r="E128" s="42" t="s">
        <v>34</v>
      </c>
      <c r="F128" s="43" t="s">
        <v>34</v>
      </c>
      <c r="G128" s="43" t="s">
        <v>34</v>
      </c>
      <c r="H128" s="44" t="s">
        <v>34</v>
      </c>
      <c r="I128" s="45" t="s">
        <v>34</v>
      </c>
      <c r="J128" s="43" t="s">
        <v>34</v>
      </c>
      <c r="K128" s="43" t="s">
        <v>34</v>
      </c>
      <c r="L128" s="44" t="s">
        <v>34</v>
      </c>
      <c r="M128" s="44" t="s">
        <v>34</v>
      </c>
      <c r="N128" s="44" t="s">
        <v>34</v>
      </c>
      <c r="O128" s="44" t="s">
        <v>34</v>
      </c>
      <c r="P128" s="44" t="s">
        <v>34</v>
      </c>
      <c r="Q128" s="44" t="s">
        <v>34</v>
      </c>
      <c r="R128" s="40" t="s">
        <v>34</v>
      </c>
      <c r="S128" s="40" t="s">
        <v>62</v>
      </c>
      <c r="AD128" s="23"/>
    </row>
    <row r="129" spans="1:30" x14ac:dyDescent="0.25">
      <c r="A129" s="5" t="s">
        <v>7</v>
      </c>
      <c r="B129" s="36">
        <v>2004</v>
      </c>
      <c r="C129" s="37" t="s">
        <v>34</v>
      </c>
      <c r="D129" s="36" t="s">
        <v>34</v>
      </c>
      <c r="E129" s="46" t="s">
        <v>34</v>
      </c>
      <c r="F129" s="47" t="s">
        <v>34</v>
      </c>
      <c r="G129" s="47" t="s">
        <v>34</v>
      </c>
      <c r="H129" s="48" t="s">
        <v>34</v>
      </c>
      <c r="I129" s="49" t="s">
        <v>34</v>
      </c>
      <c r="J129" s="47" t="s">
        <v>34</v>
      </c>
      <c r="K129" s="47" t="s">
        <v>34</v>
      </c>
      <c r="L129" s="48" t="s">
        <v>34</v>
      </c>
      <c r="M129" s="48" t="s">
        <v>34</v>
      </c>
      <c r="N129" s="48" t="s">
        <v>34</v>
      </c>
      <c r="O129" s="48" t="s">
        <v>34</v>
      </c>
      <c r="P129" s="48" t="s">
        <v>34</v>
      </c>
      <c r="Q129" s="48" t="s">
        <v>34</v>
      </c>
      <c r="R129" s="36" t="s">
        <v>34</v>
      </c>
      <c r="S129" s="36" t="s">
        <v>62</v>
      </c>
      <c r="AD129" s="24"/>
    </row>
    <row r="130" spans="1:30" x14ac:dyDescent="0.25">
      <c r="A130" s="5" t="s">
        <v>7</v>
      </c>
      <c r="B130" s="36">
        <v>2005</v>
      </c>
      <c r="C130" s="37" t="s">
        <v>34</v>
      </c>
      <c r="D130" s="36" t="s">
        <v>34</v>
      </c>
      <c r="E130" s="46" t="s">
        <v>34</v>
      </c>
      <c r="F130" s="47" t="s">
        <v>34</v>
      </c>
      <c r="G130" s="47" t="s">
        <v>34</v>
      </c>
      <c r="H130" s="48" t="s">
        <v>34</v>
      </c>
      <c r="I130" s="49" t="s">
        <v>34</v>
      </c>
      <c r="J130" s="47" t="s">
        <v>34</v>
      </c>
      <c r="K130" s="47" t="s">
        <v>34</v>
      </c>
      <c r="L130" s="48" t="s">
        <v>34</v>
      </c>
      <c r="M130" s="48" t="s">
        <v>34</v>
      </c>
      <c r="N130" s="48" t="s">
        <v>34</v>
      </c>
      <c r="O130" s="48" t="s">
        <v>34</v>
      </c>
      <c r="P130" s="48" t="s">
        <v>34</v>
      </c>
      <c r="Q130" s="48" t="s">
        <v>34</v>
      </c>
      <c r="R130" s="36" t="s">
        <v>34</v>
      </c>
      <c r="S130" s="36" t="s">
        <v>62</v>
      </c>
      <c r="AD130" s="24"/>
    </row>
    <row r="131" spans="1:30" x14ac:dyDescent="0.25">
      <c r="A131" s="5" t="s">
        <v>7</v>
      </c>
      <c r="B131" s="36">
        <v>2006</v>
      </c>
      <c r="C131" s="37" t="s">
        <v>34</v>
      </c>
      <c r="D131" s="36" t="s">
        <v>34</v>
      </c>
      <c r="E131" s="46" t="s">
        <v>34</v>
      </c>
      <c r="F131" s="47" t="s">
        <v>34</v>
      </c>
      <c r="G131" s="47" t="s">
        <v>34</v>
      </c>
      <c r="H131" s="48" t="s">
        <v>34</v>
      </c>
      <c r="I131" s="49" t="s">
        <v>34</v>
      </c>
      <c r="J131" s="47" t="s">
        <v>34</v>
      </c>
      <c r="K131" s="47" t="s">
        <v>34</v>
      </c>
      <c r="L131" s="48" t="s">
        <v>34</v>
      </c>
      <c r="M131" s="48" t="s">
        <v>34</v>
      </c>
      <c r="N131" s="48" t="s">
        <v>34</v>
      </c>
      <c r="O131" s="48" t="s">
        <v>34</v>
      </c>
      <c r="P131" s="48" t="s">
        <v>34</v>
      </c>
      <c r="Q131" s="48" t="s">
        <v>34</v>
      </c>
      <c r="R131" s="36" t="s">
        <v>34</v>
      </c>
      <c r="S131" s="36" t="s">
        <v>62</v>
      </c>
      <c r="AD131" s="24"/>
    </row>
    <row r="132" spans="1:30" x14ac:dyDescent="0.25">
      <c r="A132" s="5" t="s">
        <v>7</v>
      </c>
      <c r="B132" s="36">
        <v>2007</v>
      </c>
      <c r="C132" s="37" t="s">
        <v>34</v>
      </c>
      <c r="D132" s="36" t="s">
        <v>34</v>
      </c>
      <c r="E132" s="46" t="s">
        <v>34</v>
      </c>
      <c r="F132" s="47" t="s">
        <v>34</v>
      </c>
      <c r="G132" s="47" t="s">
        <v>34</v>
      </c>
      <c r="H132" s="48" t="s">
        <v>34</v>
      </c>
      <c r="I132" s="49" t="s">
        <v>34</v>
      </c>
      <c r="J132" s="47" t="s">
        <v>34</v>
      </c>
      <c r="K132" s="47" t="s">
        <v>34</v>
      </c>
      <c r="L132" s="48" t="s">
        <v>34</v>
      </c>
      <c r="M132" s="48" t="s">
        <v>34</v>
      </c>
      <c r="N132" s="48" t="s">
        <v>34</v>
      </c>
      <c r="O132" s="48" t="s">
        <v>34</v>
      </c>
      <c r="P132" s="48" t="s">
        <v>34</v>
      </c>
      <c r="Q132" s="48" t="s">
        <v>34</v>
      </c>
      <c r="R132" s="36" t="s">
        <v>34</v>
      </c>
      <c r="S132" s="36" t="s">
        <v>62</v>
      </c>
      <c r="AD132" s="24"/>
    </row>
    <row r="133" spans="1:30" x14ac:dyDescent="0.25">
      <c r="A133" s="5" t="s">
        <v>7</v>
      </c>
      <c r="B133" s="36">
        <v>2008</v>
      </c>
      <c r="C133" s="37">
        <v>6</v>
      </c>
      <c r="D133" s="36">
        <v>32</v>
      </c>
      <c r="E133" s="46" t="s">
        <v>34</v>
      </c>
      <c r="F133" s="47" t="s">
        <v>34</v>
      </c>
      <c r="G133" s="47" t="s">
        <v>34</v>
      </c>
      <c r="H133" s="48" t="s">
        <v>34</v>
      </c>
      <c r="I133" s="49">
        <v>0.1875</v>
      </c>
      <c r="J133" s="47">
        <v>8.4236379900000005E-2</v>
      </c>
      <c r="K133" s="47">
        <v>0.41735233700000002</v>
      </c>
      <c r="L133" s="48" t="s">
        <v>34</v>
      </c>
      <c r="M133" s="48" t="s">
        <v>34</v>
      </c>
      <c r="N133" s="48" t="s">
        <v>34</v>
      </c>
      <c r="O133" s="48" t="s">
        <v>34</v>
      </c>
      <c r="P133" s="48" t="s">
        <v>34</v>
      </c>
      <c r="Q133" s="48" t="s">
        <v>34</v>
      </c>
      <c r="R133" s="36" t="s">
        <v>34</v>
      </c>
      <c r="S133" s="36" t="s">
        <v>34</v>
      </c>
      <c r="AD133" s="24"/>
    </row>
    <row r="134" spans="1:30" x14ac:dyDescent="0.25">
      <c r="A134" s="5" t="s">
        <v>7</v>
      </c>
      <c r="B134" s="36">
        <v>2009</v>
      </c>
      <c r="C134" s="37" t="s">
        <v>34</v>
      </c>
      <c r="D134" s="36" t="s">
        <v>34</v>
      </c>
      <c r="E134" s="46" t="s">
        <v>34</v>
      </c>
      <c r="F134" s="47" t="s">
        <v>34</v>
      </c>
      <c r="G134" s="47" t="s">
        <v>34</v>
      </c>
      <c r="H134" s="48" t="s">
        <v>34</v>
      </c>
      <c r="I134" s="49" t="s">
        <v>34</v>
      </c>
      <c r="J134" s="47" t="s">
        <v>34</v>
      </c>
      <c r="K134" s="47" t="s">
        <v>34</v>
      </c>
      <c r="L134" s="48" t="s">
        <v>34</v>
      </c>
      <c r="M134" s="48" t="s">
        <v>34</v>
      </c>
      <c r="N134" s="48" t="s">
        <v>34</v>
      </c>
      <c r="O134" s="48" t="s">
        <v>34</v>
      </c>
      <c r="P134" s="48" t="s">
        <v>34</v>
      </c>
      <c r="Q134" s="48" t="s">
        <v>34</v>
      </c>
      <c r="R134" s="36" t="s">
        <v>34</v>
      </c>
      <c r="S134" s="36" t="s">
        <v>62</v>
      </c>
      <c r="AD134" s="24"/>
    </row>
    <row r="135" spans="1:30" x14ac:dyDescent="0.25">
      <c r="A135" s="5" t="s">
        <v>7</v>
      </c>
      <c r="B135" s="36">
        <v>2010</v>
      </c>
      <c r="C135" s="37" t="s">
        <v>34</v>
      </c>
      <c r="D135" s="36" t="s">
        <v>34</v>
      </c>
      <c r="E135" s="46" t="s">
        <v>34</v>
      </c>
      <c r="F135" s="47" t="s">
        <v>34</v>
      </c>
      <c r="G135" s="47" t="s">
        <v>34</v>
      </c>
      <c r="H135" s="48" t="s">
        <v>34</v>
      </c>
      <c r="I135" s="49" t="s">
        <v>34</v>
      </c>
      <c r="J135" s="47" t="s">
        <v>34</v>
      </c>
      <c r="K135" s="47" t="s">
        <v>34</v>
      </c>
      <c r="L135" s="48" t="s">
        <v>34</v>
      </c>
      <c r="M135" s="48" t="s">
        <v>34</v>
      </c>
      <c r="N135" s="48" t="s">
        <v>34</v>
      </c>
      <c r="O135" s="48" t="s">
        <v>34</v>
      </c>
      <c r="P135" s="48" t="s">
        <v>34</v>
      </c>
      <c r="Q135" s="48" t="s">
        <v>34</v>
      </c>
      <c r="R135" s="36" t="s">
        <v>34</v>
      </c>
      <c r="S135" s="36" t="s">
        <v>62</v>
      </c>
      <c r="AD135" s="24"/>
    </row>
    <row r="136" spans="1:30" x14ac:dyDescent="0.25">
      <c r="A136" s="5" t="s">
        <v>7</v>
      </c>
      <c r="B136" s="36">
        <v>2011</v>
      </c>
      <c r="C136" s="37" t="s">
        <v>34</v>
      </c>
      <c r="D136" s="36" t="s">
        <v>34</v>
      </c>
      <c r="E136" s="46" t="s">
        <v>34</v>
      </c>
      <c r="F136" s="47" t="s">
        <v>34</v>
      </c>
      <c r="G136" s="47" t="s">
        <v>34</v>
      </c>
      <c r="H136" s="48" t="s">
        <v>34</v>
      </c>
      <c r="I136" s="49" t="s">
        <v>34</v>
      </c>
      <c r="J136" s="47" t="s">
        <v>34</v>
      </c>
      <c r="K136" s="47" t="s">
        <v>34</v>
      </c>
      <c r="L136" s="48" t="s">
        <v>34</v>
      </c>
      <c r="M136" s="48" t="s">
        <v>34</v>
      </c>
      <c r="N136" s="48" t="s">
        <v>34</v>
      </c>
      <c r="O136" s="48" t="s">
        <v>34</v>
      </c>
      <c r="P136" s="48" t="s">
        <v>34</v>
      </c>
      <c r="Q136" s="48" t="s">
        <v>34</v>
      </c>
      <c r="R136" s="36" t="s">
        <v>34</v>
      </c>
      <c r="S136" s="36" t="s">
        <v>62</v>
      </c>
      <c r="AD136" s="24"/>
    </row>
    <row r="137" spans="1:30" x14ac:dyDescent="0.25">
      <c r="A137" s="5" t="s">
        <v>7</v>
      </c>
      <c r="B137" s="36">
        <v>2012</v>
      </c>
      <c r="C137" s="37">
        <v>7</v>
      </c>
      <c r="D137" s="36">
        <v>34</v>
      </c>
      <c r="E137" s="46" t="s">
        <v>34</v>
      </c>
      <c r="F137" s="47" t="s">
        <v>34</v>
      </c>
      <c r="G137" s="47" t="s">
        <v>34</v>
      </c>
      <c r="H137" s="48" t="s">
        <v>34</v>
      </c>
      <c r="I137" s="49">
        <v>0.20588235290000001</v>
      </c>
      <c r="J137" s="47">
        <v>9.8151102399999995E-2</v>
      </c>
      <c r="K137" s="47">
        <v>0.43186008310000001</v>
      </c>
      <c r="L137" s="48" t="s">
        <v>34</v>
      </c>
      <c r="M137" s="48" t="s">
        <v>34</v>
      </c>
      <c r="N137" s="48" t="s">
        <v>34</v>
      </c>
      <c r="O137" s="48" t="s">
        <v>34</v>
      </c>
      <c r="P137" s="48" t="s">
        <v>34</v>
      </c>
      <c r="Q137" s="48" t="s">
        <v>34</v>
      </c>
      <c r="R137" s="36" t="s">
        <v>34</v>
      </c>
      <c r="S137" s="36" t="s">
        <v>34</v>
      </c>
      <c r="AD137" s="24"/>
    </row>
    <row r="138" spans="1:30" x14ac:dyDescent="0.25">
      <c r="A138" s="5" t="s">
        <v>7</v>
      </c>
      <c r="B138" s="36">
        <v>2013</v>
      </c>
      <c r="C138" s="37">
        <v>0</v>
      </c>
      <c r="D138" s="36">
        <v>16</v>
      </c>
      <c r="E138" s="46">
        <v>0</v>
      </c>
      <c r="F138" s="47">
        <v>0</v>
      </c>
      <c r="G138" s="47">
        <v>0</v>
      </c>
      <c r="H138" s="48" t="s">
        <v>34</v>
      </c>
      <c r="I138" s="49">
        <v>2.5985272000000001E-8</v>
      </c>
      <c r="J138" s="47">
        <v>0</v>
      </c>
      <c r="K138" s="47" t="s">
        <v>63</v>
      </c>
      <c r="L138" s="48" t="s">
        <v>34</v>
      </c>
      <c r="M138" s="48" t="s">
        <v>34</v>
      </c>
      <c r="N138" s="48" t="s">
        <v>34</v>
      </c>
      <c r="O138" s="48" t="s">
        <v>34</v>
      </c>
      <c r="P138" s="48" t="s">
        <v>34</v>
      </c>
      <c r="Q138" s="48" t="s">
        <v>34</v>
      </c>
      <c r="R138" s="36" t="s">
        <v>34</v>
      </c>
      <c r="S138" s="36" t="s">
        <v>34</v>
      </c>
      <c r="AD138" s="24"/>
    </row>
    <row r="139" spans="1:30" x14ac:dyDescent="0.25">
      <c r="A139" s="5" t="s">
        <v>7</v>
      </c>
      <c r="B139" s="36">
        <v>2014</v>
      </c>
      <c r="C139" s="37" t="s">
        <v>34</v>
      </c>
      <c r="D139" s="36" t="s">
        <v>34</v>
      </c>
      <c r="E139" s="46" t="s">
        <v>34</v>
      </c>
      <c r="F139" s="47" t="s">
        <v>34</v>
      </c>
      <c r="G139" s="47" t="s">
        <v>34</v>
      </c>
      <c r="H139" s="48" t="s">
        <v>34</v>
      </c>
      <c r="I139" s="49" t="s">
        <v>34</v>
      </c>
      <c r="J139" s="47" t="s">
        <v>34</v>
      </c>
      <c r="K139" s="47" t="s">
        <v>34</v>
      </c>
      <c r="L139" s="48" t="s">
        <v>34</v>
      </c>
      <c r="M139" s="48" t="s">
        <v>34</v>
      </c>
      <c r="N139" s="48" t="s">
        <v>34</v>
      </c>
      <c r="O139" s="48" t="s">
        <v>34</v>
      </c>
      <c r="P139" s="48" t="s">
        <v>34</v>
      </c>
      <c r="Q139" s="48" t="s">
        <v>34</v>
      </c>
      <c r="R139" s="36" t="s">
        <v>34</v>
      </c>
      <c r="S139" s="36" t="s">
        <v>62</v>
      </c>
      <c r="AD139" s="24"/>
    </row>
    <row r="140" spans="1:30" x14ac:dyDescent="0.25">
      <c r="A140" s="5" t="s">
        <v>7</v>
      </c>
      <c r="B140" s="36">
        <v>2015</v>
      </c>
      <c r="C140" s="37" t="s">
        <v>34</v>
      </c>
      <c r="D140" s="36" t="s">
        <v>34</v>
      </c>
      <c r="E140" s="46" t="s">
        <v>34</v>
      </c>
      <c r="F140" s="47" t="s">
        <v>34</v>
      </c>
      <c r="G140" s="47" t="s">
        <v>34</v>
      </c>
      <c r="H140" s="48" t="s">
        <v>34</v>
      </c>
      <c r="I140" s="49" t="s">
        <v>34</v>
      </c>
      <c r="J140" s="47" t="s">
        <v>34</v>
      </c>
      <c r="K140" s="47" t="s">
        <v>34</v>
      </c>
      <c r="L140" s="48" t="s">
        <v>34</v>
      </c>
      <c r="M140" s="48" t="s">
        <v>34</v>
      </c>
      <c r="N140" s="48" t="s">
        <v>34</v>
      </c>
      <c r="O140" s="48" t="s">
        <v>34</v>
      </c>
      <c r="P140" s="48" t="s">
        <v>34</v>
      </c>
      <c r="Q140" s="48" t="s">
        <v>34</v>
      </c>
      <c r="R140" s="36" t="s">
        <v>34</v>
      </c>
      <c r="S140" s="36" t="s">
        <v>62</v>
      </c>
      <c r="AD140" s="24"/>
    </row>
    <row r="141" spans="1:30" x14ac:dyDescent="0.25">
      <c r="A141" s="5" t="s">
        <v>7</v>
      </c>
      <c r="B141" s="36">
        <v>2016</v>
      </c>
      <c r="C141" s="37" t="s">
        <v>34</v>
      </c>
      <c r="D141" s="36" t="s">
        <v>34</v>
      </c>
      <c r="E141" s="46" t="s">
        <v>34</v>
      </c>
      <c r="F141" s="47" t="s">
        <v>34</v>
      </c>
      <c r="G141" s="47" t="s">
        <v>34</v>
      </c>
      <c r="H141" s="48" t="s">
        <v>34</v>
      </c>
      <c r="I141" s="49" t="s">
        <v>34</v>
      </c>
      <c r="J141" s="47" t="s">
        <v>34</v>
      </c>
      <c r="K141" s="47" t="s">
        <v>34</v>
      </c>
      <c r="L141" s="48" t="s">
        <v>34</v>
      </c>
      <c r="M141" s="48" t="s">
        <v>34</v>
      </c>
      <c r="N141" s="48" t="s">
        <v>34</v>
      </c>
      <c r="O141" s="48" t="s">
        <v>34</v>
      </c>
      <c r="P141" s="48" t="s">
        <v>34</v>
      </c>
      <c r="Q141" s="48" t="s">
        <v>34</v>
      </c>
      <c r="R141" s="36" t="s">
        <v>34</v>
      </c>
      <c r="S141" s="36" t="s">
        <v>62</v>
      </c>
      <c r="AD141" s="24"/>
    </row>
    <row r="142" spans="1:30" x14ac:dyDescent="0.25">
      <c r="A142" s="5" t="s">
        <v>7</v>
      </c>
      <c r="B142" s="36">
        <v>2017</v>
      </c>
      <c r="C142" s="37" t="s">
        <v>34</v>
      </c>
      <c r="D142" s="36" t="s">
        <v>34</v>
      </c>
      <c r="E142" s="46" t="s">
        <v>34</v>
      </c>
      <c r="F142" s="47" t="s">
        <v>34</v>
      </c>
      <c r="G142" s="47" t="s">
        <v>34</v>
      </c>
      <c r="H142" s="48" t="s">
        <v>34</v>
      </c>
      <c r="I142" s="49" t="s">
        <v>34</v>
      </c>
      <c r="J142" s="47" t="s">
        <v>34</v>
      </c>
      <c r="K142" s="47" t="s">
        <v>34</v>
      </c>
      <c r="L142" s="48" t="s">
        <v>34</v>
      </c>
      <c r="M142" s="48" t="s">
        <v>34</v>
      </c>
      <c r="N142" s="48" t="s">
        <v>34</v>
      </c>
      <c r="O142" s="48" t="s">
        <v>34</v>
      </c>
      <c r="P142" s="48" t="s">
        <v>34</v>
      </c>
      <c r="Q142" s="48" t="s">
        <v>34</v>
      </c>
      <c r="R142" s="36" t="s">
        <v>34</v>
      </c>
      <c r="S142" s="36" t="s">
        <v>62</v>
      </c>
      <c r="AD142" s="24"/>
    </row>
    <row r="143" spans="1:30" x14ac:dyDescent="0.25">
      <c r="A143" s="5" t="s">
        <v>7</v>
      </c>
      <c r="B143" s="36">
        <v>2018</v>
      </c>
      <c r="C143" s="37" t="s">
        <v>34</v>
      </c>
      <c r="D143" s="36" t="s">
        <v>34</v>
      </c>
      <c r="E143" s="46" t="s">
        <v>34</v>
      </c>
      <c r="F143" s="47" t="s">
        <v>34</v>
      </c>
      <c r="G143" s="47" t="s">
        <v>34</v>
      </c>
      <c r="H143" s="48" t="s">
        <v>34</v>
      </c>
      <c r="I143" s="49" t="s">
        <v>34</v>
      </c>
      <c r="J143" s="47" t="s">
        <v>34</v>
      </c>
      <c r="K143" s="47" t="s">
        <v>34</v>
      </c>
      <c r="L143" s="48" t="s">
        <v>34</v>
      </c>
      <c r="M143" s="48" t="s">
        <v>34</v>
      </c>
      <c r="N143" s="48" t="s">
        <v>34</v>
      </c>
      <c r="O143" s="48" t="s">
        <v>34</v>
      </c>
      <c r="P143" s="48" t="s">
        <v>34</v>
      </c>
      <c r="Q143" s="48" t="s">
        <v>34</v>
      </c>
      <c r="R143" s="36" t="s">
        <v>34</v>
      </c>
      <c r="S143" s="36" t="s">
        <v>62</v>
      </c>
      <c r="AD143" s="24"/>
    </row>
    <row r="144" spans="1:30" x14ac:dyDescent="0.25">
      <c r="A144" s="5" t="s">
        <v>7</v>
      </c>
      <c r="B144" s="36">
        <v>2019</v>
      </c>
      <c r="C144" s="37" t="s">
        <v>34</v>
      </c>
      <c r="D144" s="36" t="s">
        <v>34</v>
      </c>
      <c r="E144" s="46" t="s">
        <v>34</v>
      </c>
      <c r="F144" s="47" t="s">
        <v>34</v>
      </c>
      <c r="G144" s="47" t="s">
        <v>34</v>
      </c>
      <c r="H144" s="48" t="s">
        <v>34</v>
      </c>
      <c r="I144" s="49" t="s">
        <v>34</v>
      </c>
      <c r="J144" s="47" t="s">
        <v>34</v>
      </c>
      <c r="K144" s="47" t="s">
        <v>34</v>
      </c>
      <c r="L144" s="48" t="s">
        <v>34</v>
      </c>
      <c r="M144" s="48" t="s">
        <v>34</v>
      </c>
      <c r="N144" s="48" t="s">
        <v>34</v>
      </c>
      <c r="O144" s="48" t="s">
        <v>34</v>
      </c>
      <c r="P144" s="48" t="s">
        <v>34</v>
      </c>
      <c r="Q144" s="48" t="s">
        <v>34</v>
      </c>
      <c r="R144" s="36" t="s">
        <v>34</v>
      </c>
      <c r="S144" s="36" t="s">
        <v>62</v>
      </c>
      <c r="AD144" s="24"/>
    </row>
    <row r="145" spans="1:30" x14ac:dyDescent="0.25">
      <c r="A145" s="5" t="s">
        <v>7</v>
      </c>
      <c r="B145" s="36">
        <v>2020</v>
      </c>
      <c r="C145" s="37" t="s">
        <v>34</v>
      </c>
      <c r="D145" s="36" t="s">
        <v>34</v>
      </c>
      <c r="E145" s="46" t="s">
        <v>34</v>
      </c>
      <c r="F145" s="47" t="s">
        <v>34</v>
      </c>
      <c r="G145" s="47" t="s">
        <v>34</v>
      </c>
      <c r="H145" s="48" t="s">
        <v>34</v>
      </c>
      <c r="I145" s="49" t="s">
        <v>34</v>
      </c>
      <c r="J145" s="47" t="s">
        <v>34</v>
      </c>
      <c r="K145" s="47" t="s">
        <v>34</v>
      </c>
      <c r="L145" s="48" t="s">
        <v>34</v>
      </c>
      <c r="M145" s="48" t="s">
        <v>34</v>
      </c>
      <c r="N145" s="48" t="s">
        <v>34</v>
      </c>
      <c r="O145" s="48" t="s">
        <v>34</v>
      </c>
      <c r="P145" s="48" t="s">
        <v>34</v>
      </c>
      <c r="Q145" s="48" t="s">
        <v>34</v>
      </c>
      <c r="R145" s="36" t="s">
        <v>34</v>
      </c>
      <c r="S145" s="36" t="s">
        <v>62</v>
      </c>
      <c r="AD145" s="24"/>
    </row>
    <row r="146" spans="1:30" x14ac:dyDescent="0.25">
      <c r="A146" s="5" t="s">
        <v>7</v>
      </c>
      <c r="B146" s="36">
        <v>2021</v>
      </c>
      <c r="C146" s="37" t="s">
        <v>34</v>
      </c>
      <c r="D146" s="36" t="s">
        <v>34</v>
      </c>
      <c r="E146" s="46" t="s">
        <v>34</v>
      </c>
      <c r="F146" s="47" t="s">
        <v>34</v>
      </c>
      <c r="G146" s="47" t="s">
        <v>34</v>
      </c>
      <c r="H146" s="48" t="s">
        <v>34</v>
      </c>
      <c r="I146" s="49" t="s">
        <v>34</v>
      </c>
      <c r="J146" s="47" t="s">
        <v>34</v>
      </c>
      <c r="K146" s="47" t="s">
        <v>34</v>
      </c>
      <c r="L146" s="48" t="s">
        <v>34</v>
      </c>
      <c r="M146" s="48" t="s">
        <v>34</v>
      </c>
      <c r="N146" s="48" t="s">
        <v>34</v>
      </c>
      <c r="O146" s="48" t="s">
        <v>34</v>
      </c>
      <c r="P146" s="48" t="s">
        <v>34</v>
      </c>
      <c r="Q146" s="48" t="s">
        <v>34</v>
      </c>
      <c r="R146" s="36" t="s">
        <v>34</v>
      </c>
      <c r="S146" s="36" t="s">
        <v>62</v>
      </c>
      <c r="AD146" s="24"/>
    </row>
    <row r="147" spans="1:30" x14ac:dyDescent="0.25">
      <c r="A147" s="5" t="s">
        <v>7</v>
      </c>
      <c r="B147" s="36">
        <v>2022</v>
      </c>
      <c r="C147" s="37">
        <v>0</v>
      </c>
      <c r="D147" s="36">
        <v>12</v>
      </c>
      <c r="E147" s="46">
        <v>0</v>
      </c>
      <c r="F147" s="47">
        <v>0</v>
      </c>
      <c r="G147" s="47">
        <v>0</v>
      </c>
      <c r="H147" s="48" t="s">
        <v>34</v>
      </c>
      <c r="I147" s="49">
        <v>3.4647030000000002E-8</v>
      </c>
      <c r="J147" s="47">
        <v>0</v>
      </c>
      <c r="K147" s="47" t="s">
        <v>63</v>
      </c>
      <c r="L147" s="48" t="s">
        <v>34</v>
      </c>
      <c r="M147" s="48" t="s">
        <v>34</v>
      </c>
      <c r="N147" s="48" t="s">
        <v>34</v>
      </c>
      <c r="O147" s="48" t="s">
        <v>34</v>
      </c>
      <c r="P147" s="48" t="s">
        <v>34</v>
      </c>
      <c r="Q147" s="48" t="s">
        <v>34</v>
      </c>
      <c r="R147" s="36" t="s">
        <v>34</v>
      </c>
      <c r="S147" s="36" t="s">
        <v>34</v>
      </c>
      <c r="AD147" s="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RHA-Chapter9-Large-Gest-Age-Trend20yrs</dc:title>
  <dc:creator>Basirat Shittu</dc:creator>
  <cp:lastModifiedBy>Lindsey Dahl</cp:lastModifiedBy>
  <cp:lastPrinted>2024-04-19T18:20:04Z</cp:lastPrinted>
  <dcterms:created xsi:type="dcterms:W3CDTF">2018-10-26T21:38:11Z</dcterms:created>
  <dcterms:modified xsi:type="dcterms:W3CDTF">2025-12-04T21:42:03Z</dcterms:modified>
</cp:coreProperties>
</file>